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24c51b49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0f768f862c7f419f"/>
    <x:sheet xmlns:r="http://schemas.openxmlformats.org/officeDocument/2006/relationships" name="Guest rooms" sheetId="2" r:id="R7c54b77c7add477f"/>
    <x:sheet xmlns:r="http://schemas.openxmlformats.org/officeDocument/2006/relationships" name="Public areas" sheetId="3" r:id="R689342b63b23465f"/>
    <x:sheet xmlns:r="http://schemas.openxmlformats.org/officeDocument/2006/relationships" name="Dining and kitchens" sheetId="4" r:id="Rf2504af97bdb4ebf"/>
    <x:sheet xmlns:r="http://schemas.openxmlformats.org/officeDocument/2006/relationships" name="Spa and leisure" sheetId="5" r:id="Rdf2ee4b2961a4b0b"/>
    <x:sheet xmlns:r="http://schemas.openxmlformats.org/officeDocument/2006/relationships" name="Back of house" sheetId="6" r:id="R6e4996a5c0584322"/>
    <x:sheet xmlns:r="http://schemas.openxmlformats.org/officeDocument/2006/relationships" name="Guide" sheetId="7" r:id="R4993527534544e1f"/>
  </x:sheets>
  <x:definedNames>
    <x:definedName name="EDECO_Categories">'Guide'!$A$25:$A$36</x:definedName>
    <x:definedName name="_xlnm.Print_Area" localSheetId="0">'Project'!$A$1:$D$40</x:definedName>
    <x:definedName name="_xlnm.Print_Titles" localSheetId="0">'Project'!$1:$6</x:definedName>
    <x:definedName name="_xlnm.Print_Area" localSheetId="1">'Guest rooms'!$A$1:$P$53</x:definedName>
    <x:definedName name="_xlnm.Print_Titles" localSheetId="1">'Guest rooms'!$1:$9</x:definedName>
    <x:definedName name="_xlnm.Print_Area" localSheetId="2">'Public areas'!$A$1:$P$53</x:definedName>
    <x:definedName name="_xlnm.Print_Titles" localSheetId="2">'Public areas'!$1:$9</x:definedName>
    <x:definedName name="_xlnm.Print_Area" localSheetId="3">'Dining and kitchens'!$A$1:$P$53</x:definedName>
    <x:definedName name="_xlnm.Print_Titles" localSheetId="3">'Dining and kitchens'!$1:$9</x:definedName>
    <x:definedName name="_xlnm.Print_Area" localSheetId="4">'Spa and leisure'!$A$1:$P$53</x:definedName>
    <x:definedName name="_xlnm.Print_Titles" localSheetId="4">'Spa and leisure'!$1:$9</x:definedName>
    <x:definedName name="_xlnm.Print_Area" localSheetId="5">'Back of house'!$A$1:$P$53</x:definedName>
    <x:definedName name="_xlnm.Print_Titles" localSheetId="5">'Back of house'!$1:$9</x:definedName>
    <x:definedName name="_xlnm.Print_Area" localSheetId="6">'Guide'!$A$1:$D$36</x:definedName>
    <x:definedName name="_xlnm.Print_Titles" localSheetId="6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d403c6f5346c1" /><Relationship Type="http://schemas.openxmlformats.org/officeDocument/2006/relationships/theme" Target="/xl/theme/theme1.xml" Id="Ra51daaa9bfcb4715" /><Relationship Type="http://schemas.openxmlformats.org/officeDocument/2006/relationships/sharedStrings" Target="/xl/sharedStrings.xml" Id="R620897e0961d46cd" /><Relationship Type="http://schemas.openxmlformats.org/officeDocument/2006/relationships/worksheet" Target="/xl/worksheets/sheet1.xml" Id="R0f768f862c7f419f" /><Relationship Type="http://schemas.openxmlformats.org/officeDocument/2006/relationships/worksheet" Target="/xl/worksheets/sheet2.xml" Id="R7c54b77c7add477f" /><Relationship Type="http://schemas.openxmlformats.org/officeDocument/2006/relationships/worksheet" Target="/xl/worksheets/sheet3.xml" Id="R689342b63b23465f" /><Relationship Type="http://schemas.openxmlformats.org/officeDocument/2006/relationships/worksheet" Target="/xl/worksheets/sheet4.xml" Id="Rf2504af97bdb4ebf" /><Relationship Type="http://schemas.openxmlformats.org/officeDocument/2006/relationships/worksheet" Target="/xl/worksheets/sheet5.xml" Id="Rdf2ee4b2961a4b0b" /><Relationship Type="http://schemas.openxmlformats.org/officeDocument/2006/relationships/worksheet" Target="/xl/worksheets/sheet6.xml" Id="R6e4996a5c0584322" /><Relationship Type="http://schemas.openxmlformats.org/officeDocument/2006/relationships/worksheet" Target="/xl/worksheets/sheet7.xml" Id="R4993527534544e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4f382653674b7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ee0322222d74bc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c5477e8d9174ed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be12f0da13b4ce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982285ca2f5f469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efde5e3a216b4dc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56bd4eb0ba7349e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d0b944f-c909-4f5d-b95c-42af060632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4f382653674b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a172cda-01f4-429a-b119-fd3358823e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e0322222d74b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d717dfb-58cc-48e8-8bb6-d00ced712b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5477e8d9174e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27db611-7cb2-433a-b68c-ab64af765e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e12f0da13b4c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646697f-d029-4985-bd0e-e595c6da6d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2285ca2f5f46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f53a177c-3879-4cb0-b94c-d3cba29baa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de5e3a216b4d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0049574-3625-4557-b31a-d17fe356d2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bd4eb0ba7349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5b8c28bd61747c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7486553ca8f41d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93b781319a5f48e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027dbb2b0b984ac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639359495f2c44b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91065245dddd411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4aa911334267494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Hotel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Guest rooms</x:v>
      </x:c>
      <x:c r="B31" s="3" t="str">
        <x:v>GR</x:v>
      </x:c>
      <x:c r="C31" s="3" t="n">
        <x:f>COUNTIFS('Guest rooms'!$P$10:$P$49,"Add ID")+COUNTIFS('Guest rooms'!$P$10:$P$49,"Duplicate ID")+COUNTIFS('Guest rooms'!$P$10:$P$49,"Complete fields")+COUNTIFS('Guest rooms'!$P$10:$P$49,"Fields complete")</x:f>
        <x:v>0</x:v>
      </x:c>
      <x:c r="D31" s="3" t="n">
        <x:f>COUNTIFS('Guest rooms'!P10:P49,"Add ID")+COUNTIFS('Guest rooms'!P10:P49,"Duplicate ID")+COUNTIFS('Guest rooms'!P10:P49,"Complete fields")</x:f>
        <x:v>0</x:v>
      </x:c>
    </x:row>
    <x:row r="32" ht="32" customHeight="1">
      <x:c r="A32" s="3" t="str">
        <x:v>Public areas</x:v>
      </x:c>
      <x:c r="B32" s="3" t="str">
        <x:v>PUB</x:v>
      </x:c>
      <x:c r="C32" s="3" t="n">
        <x:f>COUNTIFS('Public areas'!$P$10:$P$49,"Add ID")+COUNTIFS('Public areas'!$P$10:$P$49,"Duplicate ID")+COUNTIFS('Public areas'!$P$10:$P$49,"Complete fields")+COUNTIFS('Public areas'!$P$10:$P$49,"Fields complete")</x:f>
        <x:v>0</x:v>
      </x:c>
      <x:c r="D32" s="3" t="n">
        <x:f>COUNTIFS('Public areas'!P10:P49,"Add ID")+COUNTIFS('Public areas'!P10:P49,"Duplicate ID")+COUNTIFS('Public areas'!P10:P49,"Complete fields")</x:f>
        <x:v>0</x:v>
      </x:c>
    </x:row>
    <x:row r="33" ht="32" customHeight="1">
      <x:c r="A33" s="3" t="str">
        <x:v>Dining and kitchens</x:v>
      </x:c>
      <x:c r="B33" s="3" t="str">
        <x:v>FNB</x:v>
      </x:c>
      <x:c r="C33" s="3" t="n">
        <x:f>COUNTIFS('Dining and kitchens'!$P$10:$P$49,"Add ID")+COUNTIFS('Dining and kitchens'!$P$10:$P$49,"Duplicate ID")+COUNTIFS('Dining and kitchens'!$P$10:$P$49,"Complete fields")+COUNTIFS('Dining and kitchens'!$P$10:$P$49,"Fields complete")</x:f>
        <x:v>0</x:v>
      </x:c>
      <x:c r="D33" s="3" t="n">
        <x:f>COUNTIFS('Dining and kitchens'!P10:P49,"Add ID")+COUNTIFS('Dining and kitchens'!P10:P49,"Duplicate ID")+COUNTIFS('Dining and kitchens'!P10:P49,"Complete fields")</x:f>
        <x:v>0</x:v>
      </x:c>
    </x:row>
    <x:row r="34" ht="32" customHeight="1">
      <x:c r="A34" s="3" t="str">
        <x:v>Spa and leisure</x:v>
      </x:c>
      <x:c r="B34" s="3" t="str">
        <x:v>SPA</x:v>
      </x:c>
      <x:c r="C34" s="3" t="n">
        <x:f>COUNTIFS('Spa and leisure'!$P$10:$P$49,"Add ID")+COUNTIFS('Spa and leisure'!$P$10:$P$49,"Duplicate ID")+COUNTIFS('Spa and leisure'!$P$10:$P$49,"Complete fields")+COUNTIFS('Spa and leisure'!$P$10:$P$49,"Fields complete")</x:f>
        <x:v>0</x:v>
      </x:c>
      <x:c r="D34" s="3" t="n">
        <x:f>COUNTIFS('Spa and leisure'!P10:P49,"Add ID")+COUNTIFS('Spa and leisure'!P10:P49,"Duplicate ID")+COUNTIFS('Spa and leisure'!P10:P49,"Complete fields")</x:f>
        <x:v>0</x:v>
      </x:c>
    </x:row>
    <x:row r="35" ht="32" customHeight="1">
      <x:c r="A35" s="3" t="str">
        <x:v>Back of house</x:v>
      </x:c>
      <x:c r="B35" s="3" t="str">
        <x:v>BOH</x:v>
      </x:c>
      <x:c r="C35" s="3" t="n">
        <x:f>COUNTIFS('Back of house'!$P$10:$P$49,"Add ID")+COUNTIFS('Back of house'!$P$10:$P$49,"Duplicate ID")+COUNTIFS('Back of house'!$P$10:$P$49,"Complete fields")+COUNTIFS('Back of house'!$P$10:$P$49,"Fields complete")</x:f>
        <x:v>0</x:v>
      </x:c>
      <x:c r="D35" s="3" t="n">
        <x:f>COUNTIFS('Back of house'!P10:P49,"Add ID")+COUNTIFS('Back of house'!P10:P49,"Duplicate ID")+COUNTIFS('Back of house'!P10:P49,"Complete fields")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Complete relevant areas only. List different space types separately. Samples, replenishment, branding and partner services are agreed per project.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95b8c28bd61747cf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Guest rooms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Separate Standard, Suite and other room types in column B.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GR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rooms'!$A$10:$A$49,A10)+COUNTIFS('Public areas'!$A$10:$A$49,A10)+COUNTIFS('Dining and kitchens'!$A$10:$A$49,A10)+COUNTIFS('Spa and leisure'!$A$10:$A$49,A10)+COUNTIFS('Back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rooms'!$A$10:$A$49,A11)+COUNTIFS('Public areas'!$A$10:$A$49,A11)+COUNTIFS('Dining and kitchens'!$A$10:$A$49,A11)+COUNTIFS('Spa and leisure'!$A$10:$A$49,A11)+COUNTIFS('Back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rooms'!$A$10:$A$49,A12)+COUNTIFS('Public areas'!$A$10:$A$49,A12)+COUNTIFS('Dining and kitchens'!$A$10:$A$49,A12)+COUNTIFS('Spa and leisure'!$A$10:$A$49,A12)+COUNTIFS('Back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rooms'!$A$10:$A$49,A13)+COUNTIFS('Public areas'!$A$10:$A$49,A13)+COUNTIFS('Dining and kitchens'!$A$10:$A$49,A13)+COUNTIFS('Spa and leisure'!$A$10:$A$49,A13)+COUNTIFS('Back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rooms'!$A$10:$A$49,A14)+COUNTIFS('Public areas'!$A$10:$A$49,A14)+COUNTIFS('Dining and kitchens'!$A$10:$A$49,A14)+COUNTIFS('Spa and leisure'!$A$10:$A$49,A14)+COUNTIFS('Back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rooms'!$A$10:$A$49,A15)+COUNTIFS('Public areas'!$A$10:$A$49,A15)+COUNTIFS('Dining and kitchens'!$A$10:$A$49,A15)+COUNTIFS('Spa and leisure'!$A$10:$A$49,A15)+COUNTIFS('Back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rooms'!$A$10:$A$49,A16)+COUNTIFS('Public areas'!$A$10:$A$49,A16)+COUNTIFS('Dining and kitchens'!$A$10:$A$49,A16)+COUNTIFS('Spa and leisure'!$A$10:$A$49,A16)+COUNTIFS('Back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rooms'!$A$10:$A$49,A17)+COUNTIFS('Public areas'!$A$10:$A$49,A17)+COUNTIFS('Dining and kitchens'!$A$10:$A$49,A17)+COUNTIFS('Spa and leisure'!$A$10:$A$49,A17)+COUNTIFS('Back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rooms'!$A$10:$A$49,A18)+COUNTIFS('Public areas'!$A$10:$A$49,A18)+COUNTIFS('Dining and kitchens'!$A$10:$A$49,A18)+COUNTIFS('Spa and leisure'!$A$10:$A$49,A18)+COUNTIFS('Back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rooms'!$A$10:$A$49,A19)+COUNTIFS('Public areas'!$A$10:$A$49,A19)+COUNTIFS('Dining and kitchens'!$A$10:$A$49,A19)+COUNTIFS('Spa and leisure'!$A$10:$A$49,A19)+COUNTIFS('Back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rooms'!$A$10:$A$49,A20)+COUNTIFS('Public areas'!$A$10:$A$49,A20)+COUNTIFS('Dining and kitchens'!$A$10:$A$49,A20)+COUNTIFS('Spa and leisure'!$A$10:$A$49,A20)+COUNTIFS('Back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rooms'!$A$10:$A$49,A21)+COUNTIFS('Public areas'!$A$10:$A$49,A21)+COUNTIFS('Dining and kitchens'!$A$10:$A$49,A21)+COUNTIFS('Spa and leisure'!$A$10:$A$49,A21)+COUNTIFS('Back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rooms'!$A$10:$A$49,A22)+COUNTIFS('Public areas'!$A$10:$A$49,A22)+COUNTIFS('Dining and kitchens'!$A$10:$A$49,A22)+COUNTIFS('Spa and leisure'!$A$10:$A$49,A22)+COUNTIFS('Back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rooms'!$A$10:$A$49,A23)+COUNTIFS('Public areas'!$A$10:$A$49,A23)+COUNTIFS('Dining and kitchens'!$A$10:$A$49,A23)+COUNTIFS('Spa and leisure'!$A$10:$A$49,A23)+COUNTIFS('Back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rooms'!$A$10:$A$49,A24)+COUNTIFS('Public areas'!$A$10:$A$49,A24)+COUNTIFS('Dining and kitchens'!$A$10:$A$49,A24)+COUNTIFS('Spa and leisure'!$A$10:$A$49,A24)+COUNTIFS('Back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rooms'!$A$10:$A$49,A25)+COUNTIFS('Public areas'!$A$10:$A$49,A25)+COUNTIFS('Dining and kitchens'!$A$10:$A$49,A25)+COUNTIFS('Spa and leisure'!$A$10:$A$49,A25)+COUNTIFS('Back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rooms'!$A$10:$A$49,A26)+COUNTIFS('Public areas'!$A$10:$A$49,A26)+COUNTIFS('Dining and kitchens'!$A$10:$A$49,A26)+COUNTIFS('Spa and leisure'!$A$10:$A$49,A26)+COUNTIFS('Back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rooms'!$A$10:$A$49,A27)+COUNTIFS('Public areas'!$A$10:$A$49,A27)+COUNTIFS('Dining and kitchens'!$A$10:$A$49,A27)+COUNTIFS('Spa and leisure'!$A$10:$A$49,A27)+COUNTIFS('Back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rooms'!$A$10:$A$49,A28)+COUNTIFS('Public areas'!$A$10:$A$49,A28)+COUNTIFS('Dining and kitchens'!$A$10:$A$49,A28)+COUNTIFS('Spa and leisure'!$A$10:$A$49,A28)+COUNTIFS('Back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rooms'!$A$10:$A$49,A29)+COUNTIFS('Public areas'!$A$10:$A$49,A29)+COUNTIFS('Dining and kitchens'!$A$10:$A$49,A29)+COUNTIFS('Spa and leisure'!$A$10:$A$49,A29)+COUNTIFS('Back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rooms'!$A$10:$A$49,A30)+COUNTIFS('Public areas'!$A$10:$A$49,A30)+COUNTIFS('Dining and kitchens'!$A$10:$A$49,A30)+COUNTIFS('Spa and leisure'!$A$10:$A$49,A30)+COUNTIFS('Back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rooms'!$A$10:$A$49,A31)+COUNTIFS('Public areas'!$A$10:$A$49,A31)+COUNTIFS('Dining and kitchens'!$A$10:$A$49,A31)+COUNTIFS('Spa and leisure'!$A$10:$A$49,A31)+COUNTIFS('Back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rooms'!$A$10:$A$49,A32)+COUNTIFS('Public areas'!$A$10:$A$49,A32)+COUNTIFS('Dining and kitchens'!$A$10:$A$49,A32)+COUNTIFS('Spa and leisure'!$A$10:$A$49,A32)+COUNTIFS('Back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rooms'!$A$10:$A$49,A33)+COUNTIFS('Public areas'!$A$10:$A$49,A33)+COUNTIFS('Dining and kitchens'!$A$10:$A$49,A33)+COUNTIFS('Spa and leisure'!$A$10:$A$49,A33)+COUNTIFS('Back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rooms'!$A$10:$A$49,A34)+COUNTIFS('Public areas'!$A$10:$A$49,A34)+COUNTIFS('Dining and kitchens'!$A$10:$A$49,A34)+COUNTIFS('Spa and leisure'!$A$10:$A$49,A34)+COUNTIFS('Back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rooms'!$A$10:$A$49,A35)+COUNTIFS('Public areas'!$A$10:$A$49,A35)+COUNTIFS('Dining and kitchens'!$A$10:$A$49,A35)+COUNTIFS('Spa and leisure'!$A$10:$A$49,A35)+COUNTIFS('Back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rooms'!$A$10:$A$49,A36)+COUNTIFS('Public areas'!$A$10:$A$49,A36)+COUNTIFS('Dining and kitchens'!$A$10:$A$49,A36)+COUNTIFS('Spa and leisure'!$A$10:$A$49,A36)+COUNTIFS('Back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rooms'!$A$10:$A$49,A37)+COUNTIFS('Public areas'!$A$10:$A$49,A37)+COUNTIFS('Dining and kitchens'!$A$10:$A$49,A37)+COUNTIFS('Spa and leisure'!$A$10:$A$49,A37)+COUNTIFS('Back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rooms'!$A$10:$A$49,A38)+COUNTIFS('Public areas'!$A$10:$A$49,A38)+COUNTIFS('Dining and kitchens'!$A$10:$A$49,A38)+COUNTIFS('Spa and leisure'!$A$10:$A$49,A38)+COUNTIFS('Back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rooms'!$A$10:$A$49,A39)+COUNTIFS('Public areas'!$A$10:$A$49,A39)+COUNTIFS('Dining and kitchens'!$A$10:$A$49,A39)+COUNTIFS('Spa and leisure'!$A$10:$A$49,A39)+COUNTIFS('Back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rooms'!$A$10:$A$49,A40)+COUNTIFS('Public areas'!$A$10:$A$49,A40)+COUNTIFS('Dining and kitchens'!$A$10:$A$49,A40)+COUNTIFS('Spa and leisure'!$A$10:$A$49,A40)+COUNTIFS('Back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rooms'!$A$10:$A$49,A41)+COUNTIFS('Public areas'!$A$10:$A$49,A41)+COUNTIFS('Dining and kitchens'!$A$10:$A$49,A41)+COUNTIFS('Spa and leisure'!$A$10:$A$49,A41)+COUNTIFS('Back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rooms'!$A$10:$A$49,A42)+COUNTIFS('Public areas'!$A$10:$A$49,A42)+COUNTIFS('Dining and kitchens'!$A$10:$A$49,A42)+COUNTIFS('Spa and leisure'!$A$10:$A$49,A42)+COUNTIFS('Back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rooms'!$A$10:$A$49,A43)+COUNTIFS('Public areas'!$A$10:$A$49,A43)+COUNTIFS('Dining and kitchens'!$A$10:$A$49,A43)+COUNTIFS('Spa and leisure'!$A$10:$A$49,A43)+COUNTIFS('Back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rooms'!$A$10:$A$49,A44)+COUNTIFS('Public areas'!$A$10:$A$49,A44)+COUNTIFS('Dining and kitchens'!$A$10:$A$49,A44)+COUNTIFS('Spa and leisure'!$A$10:$A$49,A44)+COUNTIFS('Back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rooms'!$A$10:$A$49,A45)+COUNTIFS('Public areas'!$A$10:$A$49,A45)+COUNTIFS('Dining and kitchens'!$A$10:$A$49,A45)+COUNTIFS('Spa and leisure'!$A$10:$A$49,A45)+COUNTIFS('Back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rooms'!$A$10:$A$49,A46)+COUNTIFS('Public areas'!$A$10:$A$49,A46)+COUNTIFS('Dining and kitchens'!$A$10:$A$49,A46)+COUNTIFS('Spa and leisure'!$A$10:$A$49,A46)+COUNTIFS('Back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rooms'!$A$10:$A$49,A47)+COUNTIFS('Public areas'!$A$10:$A$49,A47)+COUNTIFS('Dining and kitchens'!$A$10:$A$49,A47)+COUNTIFS('Spa and leisure'!$A$10:$A$49,A47)+COUNTIFS('Back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rooms'!$A$10:$A$49,A48)+COUNTIFS('Public areas'!$A$10:$A$49,A48)+COUNTIFS('Dining and kitchens'!$A$10:$A$49,A48)+COUNTIFS('Spa and leisure'!$A$10:$A$49,A48)+COUNTIFS('Back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rooms'!$A$10:$A$49,A49)+COUNTIFS('Public areas'!$A$10:$A$49,A49)+COUNTIFS('Dining and kitchens'!$A$10:$A$49,A49)+COUNTIFS('Spa and leisure'!$A$10:$A$49,A49)+COUNTIFS('Back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7486553ca8f41db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Public areas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Lobbies, reception, corridors, lounges and public restrooms.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rooms'!$A$10:$A$49,A10)+COUNTIFS('Public areas'!$A$10:$A$49,A10)+COUNTIFS('Dining and kitchens'!$A$10:$A$49,A10)+COUNTIFS('Spa and leisure'!$A$10:$A$49,A10)+COUNTIFS('Back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rooms'!$A$10:$A$49,A11)+COUNTIFS('Public areas'!$A$10:$A$49,A11)+COUNTIFS('Dining and kitchens'!$A$10:$A$49,A11)+COUNTIFS('Spa and leisure'!$A$10:$A$49,A11)+COUNTIFS('Back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rooms'!$A$10:$A$49,A12)+COUNTIFS('Public areas'!$A$10:$A$49,A12)+COUNTIFS('Dining and kitchens'!$A$10:$A$49,A12)+COUNTIFS('Spa and leisure'!$A$10:$A$49,A12)+COUNTIFS('Back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rooms'!$A$10:$A$49,A13)+COUNTIFS('Public areas'!$A$10:$A$49,A13)+COUNTIFS('Dining and kitchens'!$A$10:$A$49,A13)+COUNTIFS('Spa and leisure'!$A$10:$A$49,A13)+COUNTIFS('Back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rooms'!$A$10:$A$49,A14)+COUNTIFS('Public areas'!$A$10:$A$49,A14)+COUNTIFS('Dining and kitchens'!$A$10:$A$49,A14)+COUNTIFS('Spa and leisure'!$A$10:$A$49,A14)+COUNTIFS('Back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rooms'!$A$10:$A$49,A15)+COUNTIFS('Public areas'!$A$10:$A$49,A15)+COUNTIFS('Dining and kitchens'!$A$10:$A$49,A15)+COUNTIFS('Spa and leisure'!$A$10:$A$49,A15)+COUNTIFS('Back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rooms'!$A$10:$A$49,A16)+COUNTIFS('Public areas'!$A$10:$A$49,A16)+COUNTIFS('Dining and kitchens'!$A$10:$A$49,A16)+COUNTIFS('Spa and leisure'!$A$10:$A$49,A16)+COUNTIFS('Back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rooms'!$A$10:$A$49,A17)+COUNTIFS('Public areas'!$A$10:$A$49,A17)+COUNTIFS('Dining and kitchens'!$A$10:$A$49,A17)+COUNTIFS('Spa and leisure'!$A$10:$A$49,A17)+COUNTIFS('Back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rooms'!$A$10:$A$49,A18)+COUNTIFS('Public areas'!$A$10:$A$49,A18)+COUNTIFS('Dining and kitchens'!$A$10:$A$49,A18)+COUNTIFS('Spa and leisure'!$A$10:$A$49,A18)+COUNTIFS('Back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rooms'!$A$10:$A$49,A19)+COUNTIFS('Public areas'!$A$10:$A$49,A19)+COUNTIFS('Dining and kitchens'!$A$10:$A$49,A19)+COUNTIFS('Spa and leisure'!$A$10:$A$49,A19)+COUNTIFS('Back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rooms'!$A$10:$A$49,A20)+COUNTIFS('Public areas'!$A$10:$A$49,A20)+COUNTIFS('Dining and kitchens'!$A$10:$A$49,A20)+COUNTIFS('Spa and leisure'!$A$10:$A$49,A20)+COUNTIFS('Back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rooms'!$A$10:$A$49,A21)+COUNTIFS('Public areas'!$A$10:$A$49,A21)+COUNTIFS('Dining and kitchens'!$A$10:$A$49,A21)+COUNTIFS('Spa and leisure'!$A$10:$A$49,A21)+COUNTIFS('Back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rooms'!$A$10:$A$49,A22)+COUNTIFS('Public areas'!$A$10:$A$49,A22)+COUNTIFS('Dining and kitchens'!$A$10:$A$49,A22)+COUNTIFS('Spa and leisure'!$A$10:$A$49,A22)+COUNTIFS('Back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rooms'!$A$10:$A$49,A23)+COUNTIFS('Public areas'!$A$10:$A$49,A23)+COUNTIFS('Dining and kitchens'!$A$10:$A$49,A23)+COUNTIFS('Spa and leisure'!$A$10:$A$49,A23)+COUNTIFS('Back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rooms'!$A$10:$A$49,A24)+COUNTIFS('Public areas'!$A$10:$A$49,A24)+COUNTIFS('Dining and kitchens'!$A$10:$A$49,A24)+COUNTIFS('Spa and leisure'!$A$10:$A$49,A24)+COUNTIFS('Back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rooms'!$A$10:$A$49,A25)+COUNTIFS('Public areas'!$A$10:$A$49,A25)+COUNTIFS('Dining and kitchens'!$A$10:$A$49,A25)+COUNTIFS('Spa and leisure'!$A$10:$A$49,A25)+COUNTIFS('Back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rooms'!$A$10:$A$49,A26)+COUNTIFS('Public areas'!$A$10:$A$49,A26)+COUNTIFS('Dining and kitchens'!$A$10:$A$49,A26)+COUNTIFS('Spa and leisure'!$A$10:$A$49,A26)+COUNTIFS('Back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rooms'!$A$10:$A$49,A27)+COUNTIFS('Public areas'!$A$10:$A$49,A27)+COUNTIFS('Dining and kitchens'!$A$10:$A$49,A27)+COUNTIFS('Spa and leisure'!$A$10:$A$49,A27)+COUNTIFS('Back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rooms'!$A$10:$A$49,A28)+COUNTIFS('Public areas'!$A$10:$A$49,A28)+COUNTIFS('Dining and kitchens'!$A$10:$A$49,A28)+COUNTIFS('Spa and leisure'!$A$10:$A$49,A28)+COUNTIFS('Back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rooms'!$A$10:$A$49,A29)+COUNTIFS('Public areas'!$A$10:$A$49,A29)+COUNTIFS('Dining and kitchens'!$A$10:$A$49,A29)+COUNTIFS('Spa and leisure'!$A$10:$A$49,A29)+COUNTIFS('Back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rooms'!$A$10:$A$49,A30)+COUNTIFS('Public areas'!$A$10:$A$49,A30)+COUNTIFS('Dining and kitchens'!$A$10:$A$49,A30)+COUNTIFS('Spa and leisure'!$A$10:$A$49,A30)+COUNTIFS('Back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rooms'!$A$10:$A$49,A31)+COUNTIFS('Public areas'!$A$10:$A$49,A31)+COUNTIFS('Dining and kitchens'!$A$10:$A$49,A31)+COUNTIFS('Spa and leisure'!$A$10:$A$49,A31)+COUNTIFS('Back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rooms'!$A$10:$A$49,A32)+COUNTIFS('Public areas'!$A$10:$A$49,A32)+COUNTIFS('Dining and kitchens'!$A$10:$A$49,A32)+COUNTIFS('Spa and leisure'!$A$10:$A$49,A32)+COUNTIFS('Back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rooms'!$A$10:$A$49,A33)+COUNTIFS('Public areas'!$A$10:$A$49,A33)+COUNTIFS('Dining and kitchens'!$A$10:$A$49,A33)+COUNTIFS('Spa and leisure'!$A$10:$A$49,A33)+COUNTIFS('Back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rooms'!$A$10:$A$49,A34)+COUNTIFS('Public areas'!$A$10:$A$49,A34)+COUNTIFS('Dining and kitchens'!$A$10:$A$49,A34)+COUNTIFS('Spa and leisure'!$A$10:$A$49,A34)+COUNTIFS('Back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rooms'!$A$10:$A$49,A35)+COUNTIFS('Public areas'!$A$10:$A$49,A35)+COUNTIFS('Dining and kitchens'!$A$10:$A$49,A35)+COUNTIFS('Spa and leisure'!$A$10:$A$49,A35)+COUNTIFS('Back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rooms'!$A$10:$A$49,A36)+COUNTIFS('Public areas'!$A$10:$A$49,A36)+COUNTIFS('Dining and kitchens'!$A$10:$A$49,A36)+COUNTIFS('Spa and leisure'!$A$10:$A$49,A36)+COUNTIFS('Back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rooms'!$A$10:$A$49,A37)+COUNTIFS('Public areas'!$A$10:$A$49,A37)+COUNTIFS('Dining and kitchens'!$A$10:$A$49,A37)+COUNTIFS('Spa and leisure'!$A$10:$A$49,A37)+COUNTIFS('Back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rooms'!$A$10:$A$49,A38)+COUNTIFS('Public areas'!$A$10:$A$49,A38)+COUNTIFS('Dining and kitchens'!$A$10:$A$49,A38)+COUNTIFS('Spa and leisure'!$A$10:$A$49,A38)+COUNTIFS('Back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rooms'!$A$10:$A$49,A39)+COUNTIFS('Public areas'!$A$10:$A$49,A39)+COUNTIFS('Dining and kitchens'!$A$10:$A$49,A39)+COUNTIFS('Spa and leisure'!$A$10:$A$49,A39)+COUNTIFS('Back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rooms'!$A$10:$A$49,A40)+COUNTIFS('Public areas'!$A$10:$A$49,A40)+COUNTIFS('Dining and kitchens'!$A$10:$A$49,A40)+COUNTIFS('Spa and leisure'!$A$10:$A$49,A40)+COUNTIFS('Back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rooms'!$A$10:$A$49,A41)+COUNTIFS('Public areas'!$A$10:$A$49,A41)+COUNTIFS('Dining and kitchens'!$A$10:$A$49,A41)+COUNTIFS('Spa and leisure'!$A$10:$A$49,A41)+COUNTIFS('Back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rooms'!$A$10:$A$49,A42)+COUNTIFS('Public areas'!$A$10:$A$49,A42)+COUNTIFS('Dining and kitchens'!$A$10:$A$49,A42)+COUNTIFS('Spa and leisure'!$A$10:$A$49,A42)+COUNTIFS('Back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rooms'!$A$10:$A$49,A43)+COUNTIFS('Public areas'!$A$10:$A$49,A43)+COUNTIFS('Dining and kitchens'!$A$10:$A$49,A43)+COUNTIFS('Spa and leisure'!$A$10:$A$49,A43)+COUNTIFS('Back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rooms'!$A$10:$A$49,A44)+COUNTIFS('Public areas'!$A$10:$A$49,A44)+COUNTIFS('Dining and kitchens'!$A$10:$A$49,A44)+COUNTIFS('Spa and leisure'!$A$10:$A$49,A44)+COUNTIFS('Back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rooms'!$A$10:$A$49,A45)+COUNTIFS('Public areas'!$A$10:$A$49,A45)+COUNTIFS('Dining and kitchens'!$A$10:$A$49,A45)+COUNTIFS('Spa and leisure'!$A$10:$A$49,A45)+COUNTIFS('Back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rooms'!$A$10:$A$49,A46)+COUNTIFS('Public areas'!$A$10:$A$49,A46)+COUNTIFS('Dining and kitchens'!$A$10:$A$49,A46)+COUNTIFS('Spa and leisure'!$A$10:$A$49,A46)+COUNTIFS('Back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rooms'!$A$10:$A$49,A47)+COUNTIFS('Public areas'!$A$10:$A$49,A47)+COUNTIFS('Dining and kitchens'!$A$10:$A$49,A47)+COUNTIFS('Spa and leisure'!$A$10:$A$49,A47)+COUNTIFS('Back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rooms'!$A$10:$A$49,A48)+COUNTIFS('Public areas'!$A$10:$A$49,A48)+COUNTIFS('Dining and kitchens'!$A$10:$A$49,A48)+COUNTIFS('Spa and leisure'!$A$10:$A$49,A48)+COUNTIFS('Back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rooms'!$A$10:$A$49,A49)+COUNTIFS('Public areas'!$A$10:$A$49,A49)+COUNTIFS('Dining and kitchens'!$A$10:$A$49,A49)+COUNTIFS('Spa and leisure'!$A$10:$A$49,A49)+COUNTIFS('Back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93b781319a5f48ed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Dining and kitchens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Dining room, bar, kitchen, wash-up and stores are separate spaces.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FNB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rooms'!$A$10:$A$49,A10)+COUNTIFS('Public areas'!$A$10:$A$49,A10)+COUNTIFS('Dining and kitchens'!$A$10:$A$49,A10)+COUNTIFS('Spa and leisure'!$A$10:$A$49,A10)+COUNTIFS('Back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rooms'!$A$10:$A$49,A11)+COUNTIFS('Public areas'!$A$10:$A$49,A11)+COUNTIFS('Dining and kitchens'!$A$10:$A$49,A11)+COUNTIFS('Spa and leisure'!$A$10:$A$49,A11)+COUNTIFS('Back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rooms'!$A$10:$A$49,A12)+COUNTIFS('Public areas'!$A$10:$A$49,A12)+COUNTIFS('Dining and kitchens'!$A$10:$A$49,A12)+COUNTIFS('Spa and leisure'!$A$10:$A$49,A12)+COUNTIFS('Back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rooms'!$A$10:$A$49,A13)+COUNTIFS('Public areas'!$A$10:$A$49,A13)+COUNTIFS('Dining and kitchens'!$A$10:$A$49,A13)+COUNTIFS('Spa and leisure'!$A$10:$A$49,A13)+COUNTIFS('Back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rooms'!$A$10:$A$49,A14)+COUNTIFS('Public areas'!$A$10:$A$49,A14)+COUNTIFS('Dining and kitchens'!$A$10:$A$49,A14)+COUNTIFS('Spa and leisure'!$A$10:$A$49,A14)+COUNTIFS('Back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rooms'!$A$10:$A$49,A15)+COUNTIFS('Public areas'!$A$10:$A$49,A15)+COUNTIFS('Dining and kitchens'!$A$10:$A$49,A15)+COUNTIFS('Spa and leisure'!$A$10:$A$49,A15)+COUNTIFS('Back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rooms'!$A$10:$A$49,A16)+COUNTIFS('Public areas'!$A$10:$A$49,A16)+COUNTIFS('Dining and kitchens'!$A$10:$A$49,A16)+COUNTIFS('Spa and leisure'!$A$10:$A$49,A16)+COUNTIFS('Back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rooms'!$A$10:$A$49,A17)+COUNTIFS('Public areas'!$A$10:$A$49,A17)+COUNTIFS('Dining and kitchens'!$A$10:$A$49,A17)+COUNTIFS('Spa and leisure'!$A$10:$A$49,A17)+COUNTIFS('Back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rooms'!$A$10:$A$49,A18)+COUNTIFS('Public areas'!$A$10:$A$49,A18)+COUNTIFS('Dining and kitchens'!$A$10:$A$49,A18)+COUNTIFS('Spa and leisure'!$A$10:$A$49,A18)+COUNTIFS('Back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rooms'!$A$10:$A$49,A19)+COUNTIFS('Public areas'!$A$10:$A$49,A19)+COUNTIFS('Dining and kitchens'!$A$10:$A$49,A19)+COUNTIFS('Spa and leisure'!$A$10:$A$49,A19)+COUNTIFS('Back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rooms'!$A$10:$A$49,A20)+COUNTIFS('Public areas'!$A$10:$A$49,A20)+COUNTIFS('Dining and kitchens'!$A$10:$A$49,A20)+COUNTIFS('Spa and leisure'!$A$10:$A$49,A20)+COUNTIFS('Back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rooms'!$A$10:$A$49,A21)+COUNTIFS('Public areas'!$A$10:$A$49,A21)+COUNTIFS('Dining and kitchens'!$A$10:$A$49,A21)+COUNTIFS('Spa and leisure'!$A$10:$A$49,A21)+COUNTIFS('Back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rooms'!$A$10:$A$49,A22)+COUNTIFS('Public areas'!$A$10:$A$49,A22)+COUNTIFS('Dining and kitchens'!$A$10:$A$49,A22)+COUNTIFS('Spa and leisure'!$A$10:$A$49,A22)+COUNTIFS('Back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rooms'!$A$10:$A$49,A23)+COUNTIFS('Public areas'!$A$10:$A$49,A23)+COUNTIFS('Dining and kitchens'!$A$10:$A$49,A23)+COUNTIFS('Spa and leisure'!$A$10:$A$49,A23)+COUNTIFS('Back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rooms'!$A$10:$A$49,A24)+COUNTIFS('Public areas'!$A$10:$A$49,A24)+COUNTIFS('Dining and kitchens'!$A$10:$A$49,A24)+COUNTIFS('Spa and leisure'!$A$10:$A$49,A24)+COUNTIFS('Back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rooms'!$A$10:$A$49,A25)+COUNTIFS('Public areas'!$A$10:$A$49,A25)+COUNTIFS('Dining and kitchens'!$A$10:$A$49,A25)+COUNTIFS('Spa and leisure'!$A$10:$A$49,A25)+COUNTIFS('Back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rooms'!$A$10:$A$49,A26)+COUNTIFS('Public areas'!$A$10:$A$49,A26)+COUNTIFS('Dining and kitchens'!$A$10:$A$49,A26)+COUNTIFS('Spa and leisure'!$A$10:$A$49,A26)+COUNTIFS('Back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rooms'!$A$10:$A$49,A27)+COUNTIFS('Public areas'!$A$10:$A$49,A27)+COUNTIFS('Dining and kitchens'!$A$10:$A$49,A27)+COUNTIFS('Spa and leisure'!$A$10:$A$49,A27)+COUNTIFS('Back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rooms'!$A$10:$A$49,A28)+COUNTIFS('Public areas'!$A$10:$A$49,A28)+COUNTIFS('Dining and kitchens'!$A$10:$A$49,A28)+COUNTIFS('Spa and leisure'!$A$10:$A$49,A28)+COUNTIFS('Back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rooms'!$A$10:$A$49,A29)+COUNTIFS('Public areas'!$A$10:$A$49,A29)+COUNTIFS('Dining and kitchens'!$A$10:$A$49,A29)+COUNTIFS('Spa and leisure'!$A$10:$A$49,A29)+COUNTIFS('Back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rooms'!$A$10:$A$49,A30)+COUNTIFS('Public areas'!$A$10:$A$49,A30)+COUNTIFS('Dining and kitchens'!$A$10:$A$49,A30)+COUNTIFS('Spa and leisure'!$A$10:$A$49,A30)+COUNTIFS('Back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rooms'!$A$10:$A$49,A31)+COUNTIFS('Public areas'!$A$10:$A$49,A31)+COUNTIFS('Dining and kitchens'!$A$10:$A$49,A31)+COUNTIFS('Spa and leisure'!$A$10:$A$49,A31)+COUNTIFS('Back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rooms'!$A$10:$A$49,A32)+COUNTIFS('Public areas'!$A$10:$A$49,A32)+COUNTIFS('Dining and kitchens'!$A$10:$A$49,A32)+COUNTIFS('Spa and leisure'!$A$10:$A$49,A32)+COUNTIFS('Back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rooms'!$A$10:$A$49,A33)+COUNTIFS('Public areas'!$A$10:$A$49,A33)+COUNTIFS('Dining and kitchens'!$A$10:$A$49,A33)+COUNTIFS('Spa and leisure'!$A$10:$A$49,A33)+COUNTIFS('Back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rooms'!$A$10:$A$49,A34)+COUNTIFS('Public areas'!$A$10:$A$49,A34)+COUNTIFS('Dining and kitchens'!$A$10:$A$49,A34)+COUNTIFS('Spa and leisure'!$A$10:$A$49,A34)+COUNTIFS('Back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rooms'!$A$10:$A$49,A35)+COUNTIFS('Public areas'!$A$10:$A$49,A35)+COUNTIFS('Dining and kitchens'!$A$10:$A$49,A35)+COUNTIFS('Spa and leisure'!$A$10:$A$49,A35)+COUNTIFS('Back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rooms'!$A$10:$A$49,A36)+COUNTIFS('Public areas'!$A$10:$A$49,A36)+COUNTIFS('Dining and kitchens'!$A$10:$A$49,A36)+COUNTIFS('Spa and leisure'!$A$10:$A$49,A36)+COUNTIFS('Back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rooms'!$A$10:$A$49,A37)+COUNTIFS('Public areas'!$A$10:$A$49,A37)+COUNTIFS('Dining and kitchens'!$A$10:$A$49,A37)+COUNTIFS('Spa and leisure'!$A$10:$A$49,A37)+COUNTIFS('Back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rooms'!$A$10:$A$49,A38)+COUNTIFS('Public areas'!$A$10:$A$49,A38)+COUNTIFS('Dining and kitchens'!$A$10:$A$49,A38)+COUNTIFS('Spa and leisure'!$A$10:$A$49,A38)+COUNTIFS('Back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rooms'!$A$10:$A$49,A39)+COUNTIFS('Public areas'!$A$10:$A$49,A39)+COUNTIFS('Dining and kitchens'!$A$10:$A$49,A39)+COUNTIFS('Spa and leisure'!$A$10:$A$49,A39)+COUNTIFS('Back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rooms'!$A$10:$A$49,A40)+COUNTIFS('Public areas'!$A$10:$A$49,A40)+COUNTIFS('Dining and kitchens'!$A$10:$A$49,A40)+COUNTIFS('Spa and leisure'!$A$10:$A$49,A40)+COUNTIFS('Back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rooms'!$A$10:$A$49,A41)+COUNTIFS('Public areas'!$A$10:$A$49,A41)+COUNTIFS('Dining and kitchens'!$A$10:$A$49,A41)+COUNTIFS('Spa and leisure'!$A$10:$A$49,A41)+COUNTIFS('Back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rooms'!$A$10:$A$49,A42)+COUNTIFS('Public areas'!$A$10:$A$49,A42)+COUNTIFS('Dining and kitchens'!$A$10:$A$49,A42)+COUNTIFS('Spa and leisure'!$A$10:$A$49,A42)+COUNTIFS('Back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rooms'!$A$10:$A$49,A43)+COUNTIFS('Public areas'!$A$10:$A$49,A43)+COUNTIFS('Dining and kitchens'!$A$10:$A$49,A43)+COUNTIFS('Spa and leisure'!$A$10:$A$49,A43)+COUNTIFS('Back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rooms'!$A$10:$A$49,A44)+COUNTIFS('Public areas'!$A$10:$A$49,A44)+COUNTIFS('Dining and kitchens'!$A$10:$A$49,A44)+COUNTIFS('Spa and leisure'!$A$10:$A$49,A44)+COUNTIFS('Back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rooms'!$A$10:$A$49,A45)+COUNTIFS('Public areas'!$A$10:$A$49,A45)+COUNTIFS('Dining and kitchens'!$A$10:$A$49,A45)+COUNTIFS('Spa and leisure'!$A$10:$A$49,A45)+COUNTIFS('Back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rooms'!$A$10:$A$49,A46)+COUNTIFS('Public areas'!$A$10:$A$49,A46)+COUNTIFS('Dining and kitchens'!$A$10:$A$49,A46)+COUNTIFS('Spa and leisure'!$A$10:$A$49,A46)+COUNTIFS('Back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rooms'!$A$10:$A$49,A47)+COUNTIFS('Public areas'!$A$10:$A$49,A47)+COUNTIFS('Dining and kitchens'!$A$10:$A$49,A47)+COUNTIFS('Spa and leisure'!$A$10:$A$49,A47)+COUNTIFS('Back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rooms'!$A$10:$A$49,A48)+COUNTIFS('Public areas'!$A$10:$A$49,A48)+COUNTIFS('Dining and kitchens'!$A$10:$A$49,A48)+COUNTIFS('Spa and leisure'!$A$10:$A$49,A48)+COUNTIFS('Back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rooms'!$A$10:$A$49,A49)+COUNTIFS('Public areas'!$A$10:$A$49,A49)+COUNTIFS('Dining and kitchens'!$A$10:$A$49,A49)+COUNTIFS('Spa and leisure'!$A$10:$A$49,A49)+COUNTIFS('Back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27dbb2b0b984ac9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Spa and leisure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Spa, pool, fitness, club and leisure areas.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SPA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rooms'!$A$10:$A$49,A10)+COUNTIFS('Public areas'!$A$10:$A$49,A10)+COUNTIFS('Dining and kitchens'!$A$10:$A$49,A10)+COUNTIFS('Spa and leisure'!$A$10:$A$49,A10)+COUNTIFS('Back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rooms'!$A$10:$A$49,A11)+COUNTIFS('Public areas'!$A$10:$A$49,A11)+COUNTIFS('Dining and kitchens'!$A$10:$A$49,A11)+COUNTIFS('Spa and leisure'!$A$10:$A$49,A11)+COUNTIFS('Back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rooms'!$A$10:$A$49,A12)+COUNTIFS('Public areas'!$A$10:$A$49,A12)+COUNTIFS('Dining and kitchens'!$A$10:$A$49,A12)+COUNTIFS('Spa and leisure'!$A$10:$A$49,A12)+COUNTIFS('Back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rooms'!$A$10:$A$49,A13)+COUNTIFS('Public areas'!$A$10:$A$49,A13)+COUNTIFS('Dining and kitchens'!$A$10:$A$49,A13)+COUNTIFS('Spa and leisure'!$A$10:$A$49,A13)+COUNTIFS('Back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rooms'!$A$10:$A$49,A14)+COUNTIFS('Public areas'!$A$10:$A$49,A14)+COUNTIFS('Dining and kitchens'!$A$10:$A$49,A14)+COUNTIFS('Spa and leisure'!$A$10:$A$49,A14)+COUNTIFS('Back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rooms'!$A$10:$A$49,A15)+COUNTIFS('Public areas'!$A$10:$A$49,A15)+COUNTIFS('Dining and kitchens'!$A$10:$A$49,A15)+COUNTIFS('Spa and leisure'!$A$10:$A$49,A15)+COUNTIFS('Back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rooms'!$A$10:$A$49,A16)+COUNTIFS('Public areas'!$A$10:$A$49,A16)+COUNTIFS('Dining and kitchens'!$A$10:$A$49,A16)+COUNTIFS('Spa and leisure'!$A$10:$A$49,A16)+COUNTIFS('Back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rooms'!$A$10:$A$49,A17)+COUNTIFS('Public areas'!$A$10:$A$49,A17)+COUNTIFS('Dining and kitchens'!$A$10:$A$49,A17)+COUNTIFS('Spa and leisure'!$A$10:$A$49,A17)+COUNTIFS('Back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rooms'!$A$10:$A$49,A18)+COUNTIFS('Public areas'!$A$10:$A$49,A18)+COUNTIFS('Dining and kitchens'!$A$10:$A$49,A18)+COUNTIFS('Spa and leisure'!$A$10:$A$49,A18)+COUNTIFS('Back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rooms'!$A$10:$A$49,A19)+COUNTIFS('Public areas'!$A$10:$A$49,A19)+COUNTIFS('Dining and kitchens'!$A$10:$A$49,A19)+COUNTIFS('Spa and leisure'!$A$10:$A$49,A19)+COUNTIFS('Back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rooms'!$A$10:$A$49,A20)+COUNTIFS('Public areas'!$A$10:$A$49,A20)+COUNTIFS('Dining and kitchens'!$A$10:$A$49,A20)+COUNTIFS('Spa and leisure'!$A$10:$A$49,A20)+COUNTIFS('Back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rooms'!$A$10:$A$49,A21)+COUNTIFS('Public areas'!$A$10:$A$49,A21)+COUNTIFS('Dining and kitchens'!$A$10:$A$49,A21)+COUNTIFS('Spa and leisure'!$A$10:$A$49,A21)+COUNTIFS('Back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rooms'!$A$10:$A$49,A22)+COUNTIFS('Public areas'!$A$10:$A$49,A22)+COUNTIFS('Dining and kitchens'!$A$10:$A$49,A22)+COUNTIFS('Spa and leisure'!$A$10:$A$49,A22)+COUNTIFS('Back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rooms'!$A$10:$A$49,A23)+COUNTIFS('Public areas'!$A$10:$A$49,A23)+COUNTIFS('Dining and kitchens'!$A$10:$A$49,A23)+COUNTIFS('Spa and leisure'!$A$10:$A$49,A23)+COUNTIFS('Back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rooms'!$A$10:$A$49,A24)+COUNTIFS('Public areas'!$A$10:$A$49,A24)+COUNTIFS('Dining and kitchens'!$A$10:$A$49,A24)+COUNTIFS('Spa and leisure'!$A$10:$A$49,A24)+COUNTIFS('Back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rooms'!$A$10:$A$49,A25)+COUNTIFS('Public areas'!$A$10:$A$49,A25)+COUNTIFS('Dining and kitchens'!$A$10:$A$49,A25)+COUNTIFS('Spa and leisure'!$A$10:$A$49,A25)+COUNTIFS('Back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rooms'!$A$10:$A$49,A26)+COUNTIFS('Public areas'!$A$10:$A$49,A26)+COUNTIFS('Dining and kitchens'!$A$10:$A$49,A26)+COUNTIFS('Spa and leisure'!$A$10:$A$49,A26)+COUNTIFS('Back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rooms'!$A$10:$A$49,A27)+COUNTIFS('Public areas'!$A$10:$A$49,A27)+COUNTIFS('Dining and kitchens'!$A$10:$A$49,A27)+COUNTIFS('Spa and leisure'!$A$10:$A$49,A27)+COUNTIFS('Back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rooms'!$A$10:$A$49,A28)+COUNTIFS('Public areas'!$A$10:$A$49,A28)+COUNTIFS('Dining and kitchens'!$A$10:$A$49,A28)+COUNTIFS('Spa and leisure'!$A$10:$A$49,A28)+COUNTIFS('Back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rooms'!$A$10:$A$49,A29)+COUNTIFS('Public areas'!$A$10:$A$49,A29)+COUNTIFS('Dining and kitchens'!$A$10:$A$49,A29)+COUNTIFS('Spa and leisure'!$A$10:$A$49,A29)+COUNTIFS('Back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rooms'!$A$10:$A$49,A30)+COUNTIFS('Public areas'!$A$10:$A$49,A30)+COUNTIFS('Dining and kitchens'!$A$10:$A$49,A30)+COUNTIFS('Spa and leisure'!$A$10:$A$49,A30)+COUNTIFS('Back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rooms'!$A$10:$A$49,A31)+COUNTIFS('Public areas'!$A$10:$A$49,A31)+COUNTIFS('Dining and kitchens'!$A$10:$A$49,A31)+COUNTIFS('Spa and leisure'!$A$10:$A$49,A31)+COUNTIFS('Back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rooms'!$A$10:$A$49,A32)+COUNTIFS('Public areas'!$A$10:$A$49,A32)+COUNTIFS('Dining and kitchens'!$A$10:$A$49,A32)+COUNTIFS('Spa and leisure'!$A$10:$A$49,A32)+COUNTIFS('Back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rooms'!$A$10:$A$49,A33)+COUNTIFS('Public areas'!$A$10:$A$49,A33)+COUNTIFS('Dining and kitchens'!$A$10:$A$49,A33)+COUNTIFS('Spa and leisure'!$A$10:$A$49,A33)+COUNTIFS('Back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rooms'!$A$10:$A$49,A34)+COUNTIFS('Public areas'!$A$10:$A$49,A34)+COUNTIFS('Dining and kitchens'!$A$10:$A$49,A34)+COUNTIFS('Spa and leisure'!$A$10:$A$49,A34)+COUNTIFS('Back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rooms'!$A$10:$A$49,A35)+COUNTIFS('Public areas'!$A$10:$A$49,A35)+COUNTIFS('Dining and kitchens'!$A$10:$A$49,A35)+COUNTIFS('Spa and leisure'!$A$10:$A$49,A35)+COUNTIFS('Back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rooms'!$A$10:$A$49,A36)+COUNTIFS('Public areas'!$A$10:$A$49,A36)+COUNTIFS('Dining and kitchens'!$A$10:$A$49,A36)+COUNTIFS('Spa and leisure'!$A$10:$A$49,A36)+COUNTIFS('Back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rooms'!$A$10:$A$49,A37)+COUNTIFS('Public areas'!$A$10:$A$49,A37)+COUNTIFS('Dining and kitchens'!$A$10:$A$49,A37)+COUNTIFS('Spa and leisure'!$A$10:$A$49,A37)+COUNTIFS('Back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rooms'!$A$10:$A$49,A38)+COUNTIFS('Public areas'!$A$10:$A$49,A38)+COUNTIFS('Dining and kitchens'!$A$10:$A$49,A38)+COUNTIFS('Spa and leisure'!$A$10:$A$49,A38)+COUNTIFS('Back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rooms'!$A$10:$A$49,A39)+COUNTIFS('Public areas'!$A$10:$A$49,A39)+COUNTIFS('Dining and kitchens'!$A$10:$A$49,A39)+COUNTIFS('Spa and leisure'!$A$10:$A$49,A39)+COUNTIFS('Back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rooms'!$A$10:$A$49,A40)+COUNTIFS('Public areas'!$A$10:$A$49,A40)+COUNTIFS('Dining and kitchens'!$A$10:$A$49,A40)+COUNTIFS('Spa and leisure'!$A$10:$A$49,A40)+COUNTIFS('Back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rooms'!$A$10:$A$49,A41)+COUNTIFS('Public areas'!$A$10:$A$49,A41)+COUNTIFS('Dining and kitchens'!$A$10:$A$49,A41)+COUNTIFS('Spa and leisure'!$A$10:$A$49,A41)+COUNTIFS('Back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rooms'!$A$10:$A$49,A42)+COUNTIFS('Public areas'!$A$10:$A$49,A42)+COUNTIFS('Dining and kitchens'!$A$10:$A$49,A42)+COUNTIFS('Spa and leisure'!$A$10:$A$49,A42)+COUNTIFS('Back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rooms'!$A$10:$A$49,A43)+COUNTIFS('Public areas'!$A$10:$A$49,A43)+COUNTIFS('Dining and kitchens'!$A$10:$A$49,A43)+COUNTIFS('Spa and leisure'!$A$10:$A$49,A43)+COUNTIFS('Back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rooms'!$A$10:$A$49,A44)+COUNTIFS('Public areas'!$A$10:$A$49,A44)+COUNTIFS('Dining and kitchens'!$A$10:$A$49,A44)+COUNTIFS('Spa and leisure'!$A$10:$A$49,A44)+COUNTIFS('Back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rooms'!$A$10:$A$49,A45)+COUNTIFS('Public areas'!$A$10:$A$49,A45)+COUNTIFS('Dining and kitchens'!$A$10:$A$49,A45)+COUNTIFS('Spa and leisure'!$A$10:$A$49,A45)+COUNTIFS('Back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rooms'!$A$10:$A$49,A46)+COUNTIFS('Public areas'!$A$10:$A$49,A46)+COUNTIFS('Dining and kitchens'!$A$10:$A$49,A46)+COUNTIFS('Spa and leisure'!$A$10:$A$49,A46)+COUNTIFS('Back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rooms'!$A$10:$A$49,A47)+COUNTIFS('Public areas'!$A$10:$A$49,A47)+COUNTIFS('Dining and kitchens'!$A$10:$A$49,A47)+COUNTIFS('Spa and leisure'!$A$10:$A$49,A47)+COUNTIFS('Back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rooms'!$A$10:$A$49,A48)+COUNTIFS('Public areas'!$A$10:$A$49,A48)+COUNTIFS('Dining and kitchens'!$A$10:$A$49,A48)+COUNTIFS('Spa and leisure'!$A$10:$A$49,A48)+COUNTIFS('Back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rooms'!$A$10:$A$49,A49)+COUNTIFS('Public areas'!$A$10:$A$49,A49)+COUNTIFS('Dining and kitchens'!$A$10:$A$49,A49)+COUNTIFS('Spa and leisure'!$A$10:$A$49,A49)+COUNTIFS('Back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639359495f2c44b8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Back of house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Staff, laundry, storage, technical spaces and operating supplies.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ID",IF((COUNTIFS('Guest rooms'!$A$10:$A$49,A10)+COUNTIFS('Public areas'!$A$10:$A$49,A10)+COUNTIFS('Dining and kitchens'!$A$10:$A$49,A10)+COUNTIFS('Spa and leisure'!$A$10:$A$49,A10)+COUNTIFS('Back of house'!$A$10:$A$49,A10))&gt;1,"Duplicate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ID",IF((COUNTIFS('Guest rooms'!$A$10:$A$49,A11)+COUNTIFS('Public areas'!$A$10:$A$49,A11)+COUNTIFS('Dining and kitchens'!$A$10:$A$49,A11)+COUNTIFS('Spa and leisure'!$A$10:$A$49,A11)+COUNTIFS('Back of house'!$A$10:$A$49,A11))&gt;1,"Duplicate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ID",IF((COUNTIFS('Guest rooms'!$A$10:$A$49,A12)+COUNTIFS('Public areas'!$A$10:$A$49,A12)+COUNTIFS('Dining and kitchens'!$A$10:$A$49,A12)+COUNTIFS('Spa and leisure'!$A$10:$A$49,A12)+COUNTIFS('Back of house'!$A$10:$A$49,A12))&gt;1,"Duplicate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ID",IF((COUNTIFS('Guest rooms'!$A$10:$A$49,A13)+COUNTIFS('Public areas'!$A$10:$A$49,A13)+COUNTIFS('Dining and kitchens'!$A$10:$A$49,A13)+COUNTIFS('Spa and leisure'!$A$10:$A$49,A13)+COUNTIFS('Back of house'!$A$10:$A$49,A13))&gt;1,"Duplicate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ID",IF((COUNTIFS('Guest rooms'!$A$10:$A$49,A14)+COUNTIFS('Public areas'!$A$10:$A$49,A14)+COUNTIFS('Dining and kitchens'!$A$10:$A$49,A14)+COUNTIFS('Spa and leisure'!$A$10:$A$49,A14)+COUNTIFS('Back of house'!$A$10:$A$49,A14))&gt;1,"Duplicate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ID",IF((COUNTIFS('Guest rooms'!$A$10:$A$49,A15)+COUNTIFS('Public areas'!$A$10:$A$49,A15)+COUNTIFS('Dining and kitchens'!$A$10:$A$49,A15)+COUNTIFS('Spa and leisure'!$A$10:$A$49,A15)+COUNTIFS('Back of house'!$A$10:$A$49,A15))&gt;1,"Duplicate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ID",IF((COUNTIFS('Guest rooms'!$A$10:$A$49,A16)+COUNTIFS('Public areas'!$A$10:$A$49,A16)+COUNTIFS('Dining and kitchens'!$A$10:$A$49,A16)+COUNTIFS('Spa and leisure'!$A$10:$A$49,A16)+COUNTIFS('Back of house'!$A$10:$A$49,A16))&gt;1,"Duplicate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ID",IF((COUNTIFS('Guest rooms'!$A$10:$A$49,A17)+COUNTIFS('Public areas'!$A$10:$A$49,A17)+COUNTIFS('Dining and kitchens'!$A$10:$A$49,A17)+COUNTIFS('Spa and leisure'!$A$10:$A$49,A17)+COUNTIFS('Back of house'!$A$10:$A$49,A17))&gt;1,"Duplicate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ID",IF((COUNTIFS('Guest rooms'!$A$10:$A$49,A18)+COUNTIFS('Public areas'!$A$10:$A$49,A18)+COUNTIFS('Dining and kitchens'!$A$10:$A$49,A18)+COUNTIFS('Spa and leisure'!$A$10:$A$49,A18)+COUNTIFS('Back of house'!$A$10:$A$49,A18))&gt;1,"Duplicate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ID",IF((COUNTIFS('Guest rooms'!$A$10:$A$49,A19)+COUNTIFS('Public areas'!$A$10:$A$49,A19)+COUNTIFS('Dining and kitchens'!$A$10:$A$49,A19)+COUNTIFS('Spa and leisure'!$A$10:$A$49,A19)+COUNTIFS('Back of house'!$A$10:$A$49,A19))&gt;1,"Duplicate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ID",IF((COUNTIFS('Guest rooms'!$A$10:$A$49,A20)+COUNTIFS('Public areas'!$A$10:$A$49,A20)+COUNTIFS('Dining and kitchens'!$A$10:$A$49,A20)+COUNTIFS('Spa and leisure'!$A$10:$A$49,A20)+COUNTIFS('Back of house'!$A$10:$A$49,A20))&gt;1,"Duplicate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ID",IF((COUNTIFS('Guest rooms'!$A$10:$A$49,A21)+COUNTIFS('Public areas'!$A$10:$A$49,A21)+COUNTIFS('Dining and kitchens'!$A$10:$A$49,A21)+COUNTIFS('Spa and leisure'!$A$10:$A$49,A21)+COUNTIFS('Back of house'!$A$10:$A$49,A21))&gt;1,"Duplicate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ID",IF((COUNTIFS('Guest rooms'!$A$10:$A$49,A22)+COUNTIFS('Public areas'!$A$10:$A$49,A22)+COUNTIFS('Dining and kitchens'!$A$10:$A$49,A22)+COUNTIFS('Spa and leisure'!$A$10:$A$49,A22)+COUNTIFS('Back of house'!$A$10:$A$49,A22))&gt;1,"Duplicate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ID",IF((COUNTIFS('Guest rooms'!$A$10:$A$49,A23)+COUNTIFS('Public areas'!$A$10:$A$49,A23)+COUNTIFS('Dining and kitchens'!$A$10:$A$49,A23)+COUNTIFS('Spa and leisure'!$A$10:$A$49,A23)+COUNTIFS('Back of house'!$A$10:$A$49,A23))&gt;1,"Duplicate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ID",IF((COUNTIFS('Guest rooms'!$A$10:$A$49,A24)+COUNTIFS('Public areas'!$A$10:$A$49,A24)+COUNTIFS('Dining and kitchens'!$A$10:$A$49,A24)+COUNTIFS('Spa and leisure'!$A$10:$A$49,A24)+COUNTIFS('Back of house'!$A$10:$A$49,A24))&gt;1,"Duplicate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ID",IF((COUNTIFS('Guest rooms'!$A$10:$A$49,A25)+COUNTIFS('Public areas'!$A$10:$A$49,A25)+COUNTIFS('Dining and kitchens'!$A$10:$A$49,A25)+COUNTIFS('Spa and leisure'!$A$10:$A$49,A25)+COUNTIFS('Back of house'!$A$10:$A$49,A25))&gt;1,"Duplicate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ID",IF((COUNTIFS('Guest rooms'!$A$10:$A$49,A26)+COUNTIFS('Public areas'!$A$10:$A$49,A26)+COUNTIFS('Dining and kitchens'!$A$10:$A$49,A26)+COUNTIFS('Spa and leisure'!$A$10:$A$49,A26)+COUNTIFS('Back of house'!$A$10:$A$49,A26))&gt;1,"Duplicate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ID",IF((COUNTIFS('Guest rooms'!$A$10:$A$49,A27)+COUNTIFS('Public areas'!$A$10:$A$49,A27)+COUNTIFS('Dining and kitchens'!$A$10:$A$49,A27)+COUNTIFS('Spa and leisure'!$A$10:$A$49,A27)+COUNTIFS('Back of house'!$A$10:$A$49,A27))&gt;1,"Duplicate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ID",IF((COUNTIFS('Guest rooms'!$A$10:$A$49,A28)+COUNTIFS('Public areas'!$A$10:$A$49,A28)+COUNTIFS('Dining and kitchens'!$A$10:$A$49,A28)+COUNTIFS('Spa and leisure'!$A$10:$A$49,A28)+COUNTIFS('Back of house'!$A$10:$A$49,A28))&gt;1,"Duplicate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ID",IF((COUNTIFS('Guest rooms'!$A$10:$A$49,A29)+COUNTIFS('Public areas'!$A$10:$A$49,A29)+COUNTIFS('Dining and kitchens'!$A$10:$A$49,A29)+COUNTIFS('Spa and leisure'!$A$10:$A$49,A29)+COUNTIFS('Back of house'!$A$10:$A$49,A29))&gt;1,"Duplicate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ID",IF((COUNTIFS('Guest rooms'!$A$10:$A$49,A30)+COUNTIFS('Public areas'!$A$10:$A$49,A30)+COUNTIFS('Dining and kitchens'!$A$10:$A$49,A30)+COUNTIFS('Spa and leisure'!$A$10:$A$49,A30)+COUNTIFS('Back of house'!$A$10:$A$49,A30))&gt;1,"Duplicate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ID",IF((COUNTIFS('Guest rooms'!$A$10:$A$49,A31)+COUNTIFS('Public areas'!$A$10:$A$49,A31)+COUNTIFS('Dining and kitchens'!$A$10:$A$49,A31)+COUNTIFS('Spa and leisure'!$A$10:$A$49,A31)+COUNTIFS('Back of house'!$A$10:$A$49,A31))&gt;1,"Duplicate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ID",IF((COUNTIFS('Guest rooms'!$A$10:$A$49,A32)+COUNTIFS('Public areas'!$A$10:$A$49,A32)+COUNTIFS('Dining and kitchens'!$A$10:$A$49,A32)+COUNTIFS('Spa and leisure'!$A$10:$A$49,A32)+COUNTIFS('Back of house'!$A$10:$A$49,A32))&gt;1,"Duplicate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ID",IF((COUNTIFS('Guest rooms'!$A$10:$A$49,A33)+COUNTIFS('Public areas'!$A$10:$A$49,A33)+COUNTIFS('Dining and kitchens'!$A$10:$A$49,A33)+COUNTIFS('Spa and leisure'!$A$10:$A$49,A33)+COUNTIFS('Back of house'!$A$10:$A$49,A33))&gt;1,"Duplicate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ID",IF((COUNTIFS('Guest rooms'!$A$10:$A$49,A34)+COUNTIFS('Public areas'!$A$10:$A$49,A34)+COUNTIFS('Dining and kitchens'!$A$10:$A$49,A34)+COUNTIFS('Spa and leisure'!$A$10:$A$49,A34)+COUNTIFS('Back of house'!$A$10:$A$49,A34))&gt;1,"Duplicate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ID",IF((COUNTIFS('Guest rooms'!$A$10:$A$49,A35)+COUNTIFS('Public areas'!$A$10:$A$49,A35)+COUNTIFS('Dining and kitchens'!$A$10:$A$49,A35)+COUNTIFS('Spa and leisure'!$A$10:$A$49,A35)+COUNTIFS('Back of house'!$A$10:$A$49,A35))&gt;1,"Duplicate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ID",IF((COUNTIFS('Guest rooms'!$A$10:$A$49,A36)+COUNTIFS('Public areas'!$A$10:$A$49,A36)+COUNTIFS('Dining and kitchens'!$A$10:$A$49,A36)+COUNTIFS('Spa and leisure'!$A$10:$A$49,A36)+COUNTIFS('Back of house'!$A$10:$A$49,A36))&gt;1,"Duplicate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ID",IF((COUNTIFS('Guest rooms'!$A$10:$A$49,A37)+COUNTIFS('Public areas'!$A$10:$A$49,A37)+COUNTIFS('Dining and kitchens'!$A$10:$A$49,A37)+COUNTIFS('Spa and leisure'!$A$10:$A$49,A37)+COUNTIFS('Back of house'!$A$10:$A$49,A37))&gt;1,"Duplicate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ID",IF((COUNTIFS('Guest rooms'!$A$10:$A$49,A38)+COUNTIFS('Public areas'!$A$10:$A$49,A38)+COUNTIFS('Dining and kitchens'!$A$10:$A$49,A38)+COUNTIFS('Spa and leisure'!$A$10:$A$49,A38)+COUNTIFS('Back of house'!$A$10:$A$49,A38))&gt;1,"Duplicate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ID",IF((COUNTIFS('Guest rooms'!$A$10:$A$49,A39)+COUNTIFS('Public areas'!$A$10:$A$49,A39)+COUNTIFS('Dining and kitchens'!$A$10:$A$49,A39)+COUNTIFS('Spa and leisure'!$A$10:$A$49,A39)+COUNTIFS('Back of house'!$A$10:$A$49,A39))&gt;1,"Duplicate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ID",IF((COUNTIFS('Guest rooms'!$A$10:$A$49,A40)+COUNTIFS('Public areas'!$A$10:$A$49,A40)+COUNTIFS('Dining and kitchens'!$A$10:$A$49,A40)+COUNTIFS('Spa and leisure'!$A$10:$A$49,A40)+COUNTIFS('Back of house'!$A$10:$A$49,A40))&gt;1,"Duplicate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ID",IF((COUNTIFS('Guest rooms'!$A$10:$A$49,A41)+COUNTIFS('Public areas'!$A$10:$A$49,A41)+COUNTIFS('Dining and kitchens'!$A$10:$A$49,A41)+COUNTIFS('Spa and leisure'!$A$10:$A$49,A41)+COUNTIFS('Back of house'!$A$10:$A$49,A41))&gt;1,"Duplicate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ID",IF((COUNTIFS('Guest rooms'!$A$10:$A$49,A42)+COUNTIFS('Public areas'!$A$10:$A$49,A42)+COUNTIFS('Dining and kitchens'!$A$10:$A$49,A42)+COUNTIFS('Spa and leisure'!$A$10:$A$49,A42)+COUNTIFS('Back of house'!$A$10:$A$49,A42))&gt;1,"Duplicate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ID",IF((COUNTIFS('Guest rooms'!$A$10:$A$49,A43)+COUNTIFS('Public areas'!$A$10:$A$49,A43)+COUNTIFS('Dining and kitchens'!$A$10:$A$49,A43)+COUNTIFS('Spa and leisure'!$A$10:$A$49,A43)+COUNTIFS('Back of house'!$A$10:$A$49,A43))&gt;1,"Duplicate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ID",IF((COUNTIFS('Guest rooms'!$A$10:$A$49,A44)+COUNTIFS('Public areas'!$A$10:$A$49,A44)+COUNTIFS('Dining and kitchens'!$A$10:$A$49,A44)+COUNTIFS('Spa and leisure'!$A$10:$A$49,A44)+COUNTIFS('Back of house'!$A$10:$A$49,A44))&gt;1,"Duplicate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ID",IF((COUNTIFS('Guest rooms'!$A$10:$A$49,A45)+COUNTIFS('Public areas'!$A$10:$A$49,A45)+COUNTIFS('Dining and kitchens'!$A$10:$A$49,A45)+COUNTIFS('Spa and leisure'!$A$10:$A$49,A45)+COUNTIFS('Back of house'!$A$10:$A$49,A45))&gt;1,"Duplicate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ID",IF((COUNTIFS('Guest rooms'!$A$10:$A$49,A46)+COUNTIFS('Public areas'!$A$10:$A$49,A46)+COUNTIFS('Dining and kitchens'!$A$10:$A$49,A46)+COUNTIFS('Spa and leisure'!$A$10:$A$49,A46)+COUNTIFS('Back of house'!$A$10:$A$49,A46))&gt;1,"Duplicate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ID",IF((COUNTIFS('Guest rooms'!$A$10:$A$49,A47)+COUNTIFS('Public areas'!$A$10:$A$49,A47)+COUNTIFS('Dining and kitchens'!$A$10:$A$49,A47)+COUNTIFS('Spa and leisure'!$A$10:$A$49,A47)+COUNTIFS('Back of house'!$A$10:$A$49,A47))&gt;1,"Duplicate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ID",IF((COUNTIFS('Guest rooms'!$A$10:$A$49,A48)+COUNTIFS('Public areas'!$A$10:$A$49,A48)+COUNTIFS('Dining and kitchens'!$A$10:$A$49,A48)+COUNTIFS('Spa and leisure'!$A$10:$A$49,A48)+COUNTIFS('Back of house'!$A$10:$A$49,A48))&gt;1,"Duplicate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ID",IF((COUNTIFS('Guest rooms'!$A$10:$A$49,A49)+COUNTIFS('Public areas'!$A$10:$A$49,A49)+COUNTIFS('Dining and kitchens'!$A$10:$A$49,A49)+COUNTIFS('Spa and leisure'!$A$10:$A$49,A49)+COUNTIFS('Back of house'!$A$10:$A$49,A49))&gt;1,"Duplicate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91065245dddd4112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4aa911334267494b"/>
</x:worksheet>
</file>