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157e3080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4f61ad6b2f564cd8"/>
    <x:sheet xmlns:r="http://schemas.openxmlformats.org/officeDocument/2006/relationships" name="Номера" sheetId="2" r:id="R5279e0c6245a4df8"/>
    <x:sheet xmlns:r="http://schemas.openxmlformats.org/officeDocument/2006/relationships" name="Общие зоны" sheetId="3" r:id="Rf29541df9348434d"/>
    <x:sheet xmlns:r="http://schemas.openxmlformats.org/officeDocument/2006/relationships" name="Рестораны и кухни" sheetId="4" r:id="Rf8dc1ceddaad458a"/>
    <x:sheet xmlns:r="http://schemas.openxmlformats.org/officeDocument/2006/relationships" name="SPA и досуг" sheetId="5" r:id="R124b59aa6c83417e"/>
    <x:sheet xmlns:r="http://schemas.openxmlformats.org/officeDocument/2006/relationships" name="Служебные зоны" sheetId="6" r:id="R0e1cabf38bc64d55"/>
    <x:sheet xmlns:r="http://schemas.openxmlformats.org/officeDocument/2006/relationships" name="Инструкция" sheetId="7" r:id="R65bedb73d4cb4c23"/>
  </x:sheets>
  <x:definedNames>
    <x:definedName name="EDECO_Categories">'Инструкция'!$A$25:$A$36</x:definedName>
    <x:definedName name="_xlnm.Print_Area" localSheetId="0">'Проект'!$A$1:$D$40</x:definedName>
    <x:definedName name="_xlnm.Print_Titles" localSheetId="0">'Проект'!$1:$6</x:definedName>
    <x:definedName name="_xlnm.Print_Area" localSheetId="1">'Номера'!$A$1:$P$53</x:definedName>
    <x:definedName name="_xlnm.Print_Titles" localSheetId="1">'Номера'!$1:$9</x:definedName>
    <x:definedName name="_xlnm.Print_Area" localSheetId="2">'Общие зоны'!$A$1:$P$53</x:definedName>
    <x:definedName name="_xlnm.Print_Titles" localSheetId="2">'Общие зоны'!$1:$9</x:definedName>
    <x:definedName name="_xlnm.Print_Area" localSheetId="3">'Рестораны и кухни'!$A$1:$P$53</x:definedName>
    <x:definedName name="_xlnm.Print_Titles" localSheetId="3">'Рестораны и кухни'!$1:$9</x:definedName>
    <x:definedName name="_xlnm.Print_Area" localSheetId="4">'SPA и досуг'!$A$1:$P$53</x:definedName>
    <x:definedName name="_xlnm.Print_Titles" localSheetId="4">'SPA и досуг'!$1:$9</x:definedName>
    <x:definedName name="_xlnm.Print_Area" localSheetId="5">'Служебные зоны'!$A$1:$P$53</x:definedName>
    <x:definedName name="_xlnm.Print_Titles" localSheetId="5">'Служебные зоны'!$1:$9</x:definedName>
    <x:definedName name="_xlnm.Print_Area" localSheetId="6">'Инструкция'!$A$1:$D$36</x:definedName>
    <x:definedName name="_xlnm.Print_Titles" localSheetId="6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36d538699476d" /><Relationship Type="http://schemas.openxmlformats.org/officeDocument/2006/relationships/theme" Target="/xl/theme/theme1.xml" Id="R1b2cfe37382d4dc6" /><Relationship Type="http://schemas.openxmlformats.org/officeDocument/2006/relationships/sharedStrings" Target="/xl/sharedStrings.xml" Id="R68433fc60939438a" /><Relationship Type="http://schemas.openxmlformats.org/officeDocument/2006/relationships/worksheet" Target="/xl/worksheets/sheet1.xml" Id="R4f61ad6b2f564cd8" /><Relationship Type="http://schemas.openxmlformats.org/officeDocument/2006/relationships/worksheet" Target="/xl/worksheets/sheet2.xml" Id="R5279e0c6245a4df8" /><Relationship Type="http://schemas.openxmlformats.org/officeDocument/2006/relationships/worksheet" Target="/xl/worksheets/sheet3.xml" Id="Rf29541df9348434d" /><Relationship Type="http://schemas.openxmlformats.org/officeDocument/2006/relationships/worksheet" Target="/xl/worksheets/sheet4.xml" Id="Rf8dc1ceddaad458a" /><Relationship Type="http://schemas.openxmlformats.org/officeDocument/2006/relationships/worksheet" Target="/xl/worksheets/sheet5.xml" Id="R124b59aa6c83417e" /><Relationship Type="http://schemas.openxmlformats.org/officeDocument/2006/relationships/worksheet" Target="/xl/worksheets/sheet6.xml" Id="R0e1cabf38bc64d55" /><Relationship Type="http://schemas.openxmlformats.org/officeDocument/2006/relationships/worksheet" Target="/xl/worksheets/sheet7.xml" Id="R65bedb73d4cb4c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d511665269847f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0f98bc2ddee4db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a55191edf93245d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deac6bdf5cbe4b1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b7aa0daeb2ee4be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1cb591b00ff143f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3e8ad26f378040c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f7520d6-5d5b-47b5-bd00-b44b071c9f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511665269847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54713304-44b6-4d1a-a5b4-fde25b3d44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f98bc2ddee4d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a284435f-4b20-4103-a788-8be7db3f44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5191edf93245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9b05a00-892e-4547-bd63-2129ae69ed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ac6bdf5cbe4b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6c0d886b-8c7b-40d6-b2d4-94eca62f8d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aa0daeb2ee4b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1fbe62df-5559-4259-9aba-7c0513a6e8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b591b00ff143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ccb1e7a7-7cfd-403a-b8d1-80ab704824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8ad26f378040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8a5d96bc1c2424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77247ebfd2d46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3089b230af4244a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50c77425bdd34ef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8583089e6afb459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b9feecd9a3dd428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043f64bfd895414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Отель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Номера</x:v>
      </x:c>
      <x:c r="B31" s="3" t="str">
        <x:v>GR</x:v>
      </x:c>
      <x:c r="C31" s="3" t="n">
        <x:f>COUNTIFS('Номера'!$P$10:$P$49,"Нужен код")+COUNTIFS('Номера'!$P$10:$P$49,"Повтор кода")+COUNTIFS('Номера'!$P$10:$P$49,"Заполнить поля")+COUNTIFS('Номера'!$P$10:$P$49,"Поля заполнены")</x:f>
        <x:v>0</x:v>
      </x:c>
      <x:c r="D31" s="3" t="n">
        <x:f>COUNTIFS('Номера'!P10:P49,"Нужен код")+COUNTIFS('Номера'!P10:P49,"Повтор кода")+COUNTIFS('Номера'!P10:P49,"Заполнить поля")</x:f>
        <x:v>0</x:v>
      </x:c>
    </x:row>
    <x:row r="32" ht="32" customHeight="1">
      <x:c r="A32" s="3" t="str">
        <x:v>Общие зоны</x:v>
      </x:c>
      <x:c r="B32" s="3" t="str">
        <x:v>PUB</x:v>
      </x:c>
      <x:c r="C32" s="3" t="n">
        <x:f>COUNTIFS('Общие зоны'!$P$10:$P$49,"Нужен код")+COUNTIFS('Общие зоны'!$P$10:$P$49,"Повтор кода")+COUNTIFS('Общие зоны'!$P$10:$P$49,"Заполнить поля")+COUNTIFS('Общие зоны'!$P$10:$P$49,"Поля заполнены")</x:f>
        <x:v>0</x:v>
      </x:c>
      <x:c r="D32" s="3" t="n">
        <x:f>COUNTIFS('Общие зоны'!P10:P49,"Нужен код")+COUNTIFS('Общие зоны'!P10:P49,"Повтор кода")+COUNTIFS('Общие зоны'!P10:P49,"Заполнить поля")</x:f>
        <x:v>0</x:v>
      </x:c>
    </x:row>
    <x:row r="33" ht="32" customHeight="1">
      <x:c r="A33" s="3" t="str">
        <x:v>Рестораны и кухни</x:v>
      </x:c>
      <x:c r="B33" s="3" t="str">
        <x:v>FNB</x:v>
      </x:c>
      <x:c r="C33" s="3" t="n">
        <x:f>COUNTIFS('Рестораны и кухни'!$P$10:$P$49,"Нужен код")+COUNTIFS('Рестораны и кухни'!$P$10:$P$49,"Повтор кода")+COUNTIFS('Рестораны и кухни'!$P$10:$P$49,"Заполнить поля")+COUNTIFS('Рестораны и кухни'!$P$10:$P$49,"Поля заполнены")</x:f>
        <x:v>0</x:v>
      </x:c>
      <x:c r="D33" s="3" t="n">
        <x:f>COUNTIFS('Рестораны и кухни'!P10:P49,"Нужен код")+COUNTIFS('Рестораны и кухни'!P10:P49,"Повтор кода")+COUNTIFS('Рестораны и кухни'!P10:P49,"Заполнить поля")</x:f>
        <x:v>0</x:v>
      </x:c>
    </x:row>
    <x:row r="34" ht="32" customHeight="1">
      <x:c r="A34" s="3" t="str">
        <x:v>SPA и досуг</x:v>
      </x:c>
      <x:c r="B34" s="3" t="str">
        <x:v>SPA</x:v>
      </x:c>
      <x:c r="C34" s="3" t="n">
        <x:f>COUNTIFS('SPA и досуг'!$P$10:$P$49,"Нужен код")+COUNTIFS('SPA и досуг'!$P$10:$P$49,"Повтор кода")+COUNTIFS('SPA и досуг'!$P$10:$P$49,"Заполнить поля")+COUNTIFS('SPA и досуг'!$P$10:$P$49,"Поля заполнены")</x:f>
        <x:v>0</x:v>
      </x:c>
      <x:c r="D34" s="3" t="n">
        <x:f>COUNTIFS('SPA и досуг'!P10:P49,"Нужен код")+COUNTIFS('SPA и досуг'!P10:P49,"Повтор кода")+COUNTIFS('SPA и досуг'!P10:P49,"Заполнить поля")</x:f>
        <x:v>0</x:v>
      </x:c>
    </x:row>
    <x:row r="35" ht="32" customHeight="1">
      <x:c r="A35" s="3" t="str">
        <x:v>Служебные зоны</x:v>
      </x:c>
      <x:c r="B35" s="3" t="str">
        <x:v>BOH</x:v>
      </x:c>
      <x:c r="C35" s="3" t="n">
        <x:f>COUNTIFS('Служебные зоны'!$P$10:$P$49,"Нужен код")+COUNTIFS('Служебные зоны'!$P$10:$P$49,"Повтор кода")+COUNTIFS('Служебные зоны'!$P$10:$P$49,"Заполнить поля")+COUNTIFS('Служебные зоны'!$P$10:$P$49,"Поля заполнены")</x:f>
        <x:v>0</x:v>
      </x:c>
      <x:c r="D35" s="3" t="n">
        <x:f>COUNTIFS('Служебные зоны'!P10:P49,"Нужен код")+COUNTIFS('Служебные зоны'!P10:P49,"Повтор кода")+COUNTIFS('Служебные зоны'!P10:P49,"Заполнить поля")</x:f>
        <x:v>0</x:v>
      </x:c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9:D40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68a5d96bc1c2424e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Номера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Типы Standard, Suite и другие — отдельно в столбце B.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GR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код",IF((COUNTIFS('Номера'!$A$10:$A$49,A10)+COUNTIFS('Общие зоны'!$A$10:$A$49,A10)+COUNTIFS('Рестораны и кухни'!$A$10:$A$49,A10)+COUNTIFS('SPA и досуг'!$A$10:$A$49,A10)+COUNTIFS('Служебные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код",IF((COUNTIFS('Номера'!$A$10:$A$49,A11)+COUNTIFS('Общие зоны'!$A$10:$A$49,A11)+COUNTIFS('Рестораны и кухни'!$A$10:$A$49,A11)+COUNTIFS('SPA и досуг'!$A$10:$A$49,A11)+COUNTIFS('Служебные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код",IF((COUNTIFS('Номера'!$A$10:$A$49,A12)+COUNTIFS('Общие зоны'!$A$10:$A$49,A12)+COUNTIFS('Рестораны и кухни'!$A$10:$A$49,A12)+COUNTIFS('SPA и досуг'!$A$10:$A$49,A12)+COUNTIFS('Служебные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код",IF((COUNTIFS('Номера'!$A$10:$A$49,A13)+COUNTIFS('Общие зоны'!$A$10:$A$49,A13)+COUNTIFS('Рестораны и кухни'!$A$10:$A$49,A13)+COUNTIFS('SPA и досуг'!$A$10:$A$49,A13)+COUNTIFS('Служебные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код",IF((COUNTIFS('Номера'!$A$10:$A$49,A14)+COUNTIFS('Общие зоны'!$A$10:$A$49,A14)+COUNTIFS('Рестораны и кухни'!$A$10:$A$49,A14)+COUNTIFS('SPA и досуг'!$A$10:$A$49,A14)+COUNTIFS('Служебные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код",IF((COUNTIFS('Номера'!$A$10:$A$49,A15)+COUNTIFS('Общие зоны'!$A$10:$A$49,A15)+COUNTIFS('Рестораны и кухни'!$A$10:$A$49,A15)+COUNTIFS('SPA и досуг'!$A$10:$A$49,A15)+COUNTIFS('Служебные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код",IF((COUNTIFS('Номера'!$A$10:$A$49,A16)+COUNTIFS('Общие зоны'!$A$10:$A$49,A16)+COUNTIFS('Рестораны и кухни'!$A$10:$A$49,A16)+COUNTIFS('SPA и досуг'!$A$10:$A$49,A16)+COUNTIFS('Служебные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код",IF((COUNTIFS('Номера'!$A$10:$A$49,A17)+COUNTIFS('Общие зоны'!$A$10:$A$49,A17)+COUNTIFS('Рестораны и кухни'!$A$10:$A$49,A17)+COUNTIFS('SPA и досуг'!$A$10:$A$49,A17)+COUNTIFS('Служебные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код",IF((COUNTIFS('Номера'!$A$10:$A$49,A18)+COUNTIFS('Общие зоны'!$A$10:$A$49,A18)+COUNTIFS('Рестораны и кухни'!$A$10:$A$49,A18)+COUNTIFS('SPA и досуг'!$A$10:$A$49,A18)+COUNTIFS('Служебные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код",IF((COUNTIFS('Номера'!$A$10:$A$49,A19)+COUNTIFS('Общие зоны'!$A$10:$A$49,A19)+COUNTIFS('Рестораны и кухни'!$A$10:$A$49,A19)+COUNTIFS('SPA и досуг'!$A$10:$A$49,A19)+COUNTIFS('Служебные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код",IF((COUNTIFS('Номера'!$A$10:$A$49,A20)+COUNTIFS('Общие зоны'!$A$10:$A$49,A20)+COUNTIFS('Рестораны и кухни'!$A$10:$A$49,A20)+COUNTIFS('SPA и досуг'!$A$10:$A$49,A20)+COUNTIFS('Служебные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код",IF((COUNTIFS('Номера'!$A$10:$A$49,A21)+COUNTIFS('Общие зоны'!$A$10:$A$49,A21)+COUNTIFS('Рестораны и кухни'!$A$10:$A$49,A21)+COUNTIFS('SPA и досуг'!$A$10:$A$49,A21)+COUNTIFS('Служебные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код",IF((COUNTIFS('Номера'!$A$10:$A$49,A22)+COUNTIFS('Общие зоны'!$A$10:$A$49,A22)+COUNTIFS('Рестораны и кухни'!$A$10:$A$49,A22)+COUNTIFS('SPA и досуг'!$A$10:$A$49,A22)+COUNTIFS('Служебные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код",IF((COUNTIFS('Номера'!$A$10:$A$49,A23)+COUNTIFS('Общие зоны'!$A$10:$A$49,A23)+COUNTIFS('Рестораны и кухни'!$A$10:$A$49,A23)+COUNTIFS('SPA и досуг'!$A$10:$A$49,A23)+COUNTIFS('Служебные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код",IF((COUNTIFS('Номера'!$A$10:$A$49,A24)+COUNTIFS('Общие зоны'!$A$10:$A$49,A24)+COUNTIFS('Рестораны и кухни'!$A$10:$A$49,A24)+COUNTIFS('SPA и досуг'!$A$10:$A$49,A24)+COUNTIFS('Служебные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код",IF((COUNTIFS('Номера'!$A$10:$A$49,A25)+COUNTIFS('Общие зоны'!$A$10:$A$49,A25)+COUNTIFS('Рестораны и кухни'!$A$10:$A$49,A25)+COUNTIFS('SPA и досуг'!$A$10:$A$49,A25)+COUNTIFS('Служебные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код",IF((COUNTIFS('Номера'!$A$10:$A$49,A26)+COUNTIFS('Общие зоны'!$A$10:$A$49,A26)+COUNTIFS('Рестораны и кухни'!$A$10:$A$49,A26)+COUNTIFS('SPA и досуг'!$A$10:$A$49,A26)+COUNTIFS('Служебные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код",IF((COUNTIFS('Номера'!$A$10:$A$49,A27)+COUNTIFS('Общие зоны'!$A$10:$A$49,A27)+COUNTIFS('Рестораны и кухни'!$A$10:$A$49,A27)+COUNTIFS('SPA и досуг'!$A$10:$A$49,A27)+COUNTIFS('Служебные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код",IF((COUNTIFS('Номера'!$A$10:$A$49,A28)+COUNTIFS('Общие зоны'!$A$10:$A$49,A28)+COUNTIFS('Рестораны и кухни'!$A$10:$A$49,A28)+COUNTIFS('SPA и досуг'!$A$10:$A$49,A28)+COUNTIFS('Служебные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код",IF((COUNTIFS('Номера'!$A$10:$A$49,A29)+COUNTIFS('Общие зоны'!$A$10:$A$49,A29)+COUNTIFS('Рестораны и кухни'!$A$10:$A$49,A29)+COUNTIFS('SPA и досуг'!$A$10:$A$49,A29)+COUNTIFS('Служебные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код",IF((COUNTIFS('Номера'!$A$10:$A$49,A30)+COUNTIFS('Общие зоны'!$A$10:$A$49,A30)+COUNTIFS('Рестораны и кухни'!$A$10:$A$49,A30)+COUNTIFS('SPA и досуг'!$A$10:$A$49,A30)+COUNTIFS('Служебные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код",IF((COUNTIFS('Номера'!$A$10:$A$49,A31)+COUNTIFS('Общие зоны'!$A$10:$A$49,A31)+COUNTIFS('Рестораны и кухни'!$A$10:$A$49,A31)+COUNTIFS('SPA и досуг'!$A$10:$A$49,A31)+COUNTIFS('Служебные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код",IF((COUNTIFS('Номера'!$A$10:$A$49,A32)+COUNTIFS('Общие зоны'!$A$10:$A$49,A32)+COUNTIFS('Рестораны и кухни'!$A$10:$A$49,A32)+COUNTIFS('SPA и досуг'!$A$10:$A$49,A32)+COUNTIFS('Служебные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код",IF((COUNTIFS('Номера'!$A$10:$A$49,A33)+COUNTIFS('Общие зоны'!$A$10:$A$49,A33)+COUNTIFS('Рестораны и кухни'!$A$10:$A$49,A33)+COUNTIFS('SPA и досуг'!$A$10:$A$49,A33)+COUNTIFS('Служебные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код",IF((COUNTIFS('Номера'!$A$10:$A$49,A34)+COUNTIFS('Общие зоны'!$A$10:$A$49,A34)+COUNTIFS('Рестораны и кухни'!$A$10:$A$49,A34)+COUNTIFS('SPA и досуг'!$A$10:$A$49,A34)+COUNTIFS('Служебные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код",IF((COUNTIFS('Номера'!$A$10:$A$49,A35)+COUNTIFS('Общие зоны'!$A$10:$A$49,A35)+COUNTIFS('Рестораны и кухни'!$A$10:$A$49,A35)+COUNTIFS('SPA и досуг'!$A$10:$A$49,A35)+COUNTIFS('Служебные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код",IF((COUNTIFS('Номера'!$A$10:$A$49,A36)+COUNTIFS('Общие зоны'!$A$10:$A$49,A36)+COUNTIFS('Рестораны и кухни'!$A$10:$A$49,A36)+COUNTIFS('SPA и досуг'!$A$10:$A$49,A36)+COUNTIFS('Служебные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код",IF((COUNTIFS('Номера'!$A$10:$A$49,A37)+COUNTIFS('Общие зоны'!$A$10:$A$49,A37)+COUNTIFS('Рестораны и кухни'!$A$10:$A$49,A37)+COUNTIFS('SPA и досуг'!$A$10:$A$49,A37)+COUNTIFS('Служебные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код",IF((COUNTIFS('Номера'!$A$10:$A$49,A38)+COUNTIFS('Общие зоны'!$A$10:$A$49,A38)+COUNTIFS('Рестораны и кухни'!$A$10:$A$49,A38)+COUNTIFS('SPA и досуг'!$A$10:$A$49,A38)+COUNTIFS('Служебные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код",IF((COUNTIFS('Номера'!$A$10:$A$49,A39)+COUNTIFS('Общие зоны'!$A$10:$A$49,A39)+COUNTIFS('Рестораны и кухни'!$A$10:$A$49,A39)+COUNTIFS('SPA и досуг'!$A$10:$A$49,A39)+COUNTIFS('Служебные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код",IF((COUNTIFS('Номера'!$A$10:$A$49,A40)+COUNTIFS('Общие зоны'!$A$10:$A$49,A40)+COUNTIFS('Рестораны и кухни'!$A$10:$A$49,A40)+COUNTIFS('SPA и досуг'!$A$10:$A$49,A40)+COUNTIFS('Служебные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код",IF((COUNTIFS('Номера'!$A$10:$A$49,A41)+COUNTIFS('Общие зоны'!$A$10:$A$49,A41)+COUNTIFS('Рестораны и кухни'!$A$10:$A$49,A41)+COUNTIFS('SPA и досуг'!$A$10:$A$49,A41)+COUNTIFS('Служебные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код",IF((COUNTIFS('Номера'!$A$10:$A$49,A42)+COUNTIFS('Общие зоны'!$A$10:$A$49,A42)+COUNTIFS('Рестораны и кухни'!$A$10:$A$49,A42)+COUNTIFS('SPA и досуг'!$A$10:$A$49,A42)+COUNTIFS('Служебные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код",IF((COUNTIFS('Номера'!$A$10:$A$49,A43)+COUNTIFS('Общие зоны'!$A$10:$A$49,A43)+COUNTIFS('Рестораны и кухни'!$A$10:$A$49,A43)+COUNTIFS('SPA и досуг'!$A$10:$A$49,A43)+COUNTIFS('Служебные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код",IF((COUNTIFS('Номера'!$A$10:$A$49,A44)+COUNTIFS('Общие зоны'!$A$10:$A$49,A44)+COUNTIFS('Рестораны и кухни'!$A$10:$A$49,A44)+COUNTIFS('SPA и досуг'!$A$10:$A$49,A44)+COUNTIFS('Служебные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код",IF((COUNTIFS('Номера'!$A$10:$A$49,A45)+COUNTIFS('Общие зоны'!$A$10:$A$49,A45)+COUNTIFS('Рестораны и кухни'!$A$10:$A$49,A45)+COUNTIFS('SPA и досуг'!$A$10:$A$49,A45)+COUNTIFS('Служебные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код",IF((COUNTIFS('Номера'!$A$10:$A$49,A46)+COUNTIFS('Общие зоны'!$A$10:$A$49,A46)+COUNTIFS('Рестораны и кухни'!$A$10:$A$49,A46)+COUNTIFS('SPA и досуг'!$A$10:$A$49,A46)+COUNTIFS('Служебные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код",IF((COUNTIFS('Номера'!$A$10:$A$49,A47)+COUNTIFS('Общие зоны'!$A$10:$A$49,A47)+COUNTIFS('Рестораны и кухни'!$A$10:$A$49,A47)+COUNTIFS('SPA и досуг'!$A$10:$A$49,A47)+COUNTIFS('Служебные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код",IF((COUNTIFS('Номера'!$A$10:$A$49,A48)+COUNTIFS('Общие зоны'!$A$10:$A$49,A48)+COUNTIFS('Рестораны и кухни'!$A$10:$A$49,A48)+COUNTIFS('SPA и досуг'!$A$10:$A$49,A48)+COUNTIFS('Служебные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код",IF((COUNTIFS('Номера'!$A$10:$A$49,A49)+COUNTIFS('Общие зоны'!$A$10:$A$49,A49)+COUNTIFS('Рестораны и кухни'!$A$10:$A$49,A49)+COUNTIFS('SPA и досуг'!$A$10:$A$49,A49)+COUNTIFS('Служебные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b77247ebfd2d4606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Общие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Холлы, рецепция, коридоры, лобби и общественные санузлы.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PUB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код",IF((COUNTIFS('Номера'!$A$10:$A$49,A10)+COUNTIFS('Общие зоны'!$A$10:$A$49,A10)+COUNTIFS('Рестораны и кухни'!$A$10:$A$49,A10)+COUNTIFS('SPA и досуг'!$A$10:$A$49,A10)+COUNTIFS('Служебные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код",IF((COUNTIFS('Номера'!$A$10:$A$49,A11)+COUNTIFS('Общие зоны'!$A$10:$A$49,A11)+COUNTIFS('Рестораны и кухни'!$A$10:$A$49,A11)+COUNTIFS('SPA и досуг'!$A$10:$A$49,A11)+COUNTIFS('Служебные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код",IF((COUNTIFS('Номера'!$A$10:$A$49,A12)+COUNTIFS('Общие зоны'!$A$10:$A$49,A12)+COUNTIFS('Рестораны и кухни'!$A$10:$A$49,A12)+COUNTIFS('SPA и досуг'!$A$10:$A$49,A12)+COUNTIFS('Служебные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код",IF((COUNTIFS('Номера'!$A$10:$A$49,A13)+COUNTIFS('Общие зоны'!$A$10:$A$49,A13)+COUNTIFS('Рестораны и кухни'!$A$10:$A$49,A13)+COUNTIFS('SPA и досуг'!$A$10:$A$49,A13)+COUNTIFS('Служебные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код",IF((COUNTIFS('Номера'!$A$10:$A$49,A14)+COUNTIFS('Общие зоны'!$A$10:$A$49,A14)+COUNTIFS('Рестораны и кухни'!$A$10:$A$49,A14)+COUNTIFS('SPA и досуг'!$A$10:$A$49,A14)+COUNTIFS('Служебные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код",IF((COUNTIFS('Номера'!$A$10:$A$49,A15)+COUNTIFS('Общие зоны'!$A$10:$A$49,A15)+COUNTIFS('Рестораны и кухни'!$A$10:$A$49,A15)+COUNTIFS('SPA и досуг'!$A$10:$A$49,A15)+COUNTIFS('Служебные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код",IF((COUNTIFS('Номера'!$A$10:$A$49,A16)+COUNTIFS('Общие зоны'!$A$10:$A$49,A16)+COUNTIFS('Рестораны и кухни'!$A$10:$A$49,A16)+COUNTIFS('SPA и досуг'!$A$10:$A$49,A16)+COUNTIFS('Служебные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код",IF((COUNTIFS('Номера'!$A$10:$A$49,A17)+COUNTIFS('Общие зоны'!$A$10:$A$49,A17)+COUNTIFS('Рестораны и кухни'!$A$10:$A$49,A17)+COUNTIFS('SPA и досуг'!$A$10:$A$49,A17)+COUNTIFS('Служебные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код",IF((COUNTIFS('Номера'!$A$10:$A$49,A18)+COUNTIFS('Общие зоны'!$A$10:$A$49,A18)+COUNTIFS('Рестораны и кухни'!$A$10:$A$49,A18)+COUNTIFS('SPA и досуг'!$A$10:$A$49,A18)+COUNTIFS('Служебные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код",IF((COUNTIFS('Номера'!$A$10:$A$49,A19)+COUNTIFS('Общие зоны'!$A$10:$A$49,A19)+COUNTIFS('Рестораны и кухни'!$A$10:$A$49,A19)+COUNTIFS('SPA и досуг'!$A$10:$A$49,A19)+COUNTIFS('Служебные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код",IF((COUNTIFS('Номера'!$A$10:$A$49,A20)+COUNTIFS('Общие зоны'!$A$10:$A$49,A20)+COUNTIFS('Рестораны и кухни'!$A$10:$A$49,A20)+COUNTIFS('SPA и досуг'!$A$10:$A$49,A20)+COUNTIFS('Служебные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код",IF((COUNTIFS('Номера'!$A$10:$A$49,A21)+COUNTIFS('Общие зоны'!$A$10:$A$49,A21)+COUNTIFS('Рестораны и кухни'!$A$10:$A$49,A21)+COUNTIFS('SPA и досуг'!$A$10:$A$49,A21)+COUNTIFS('Служебные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код",IF((COUNTIFS('Номера'!$A$10:$A$49,A22)+COUNTIFS('Общие зоны'!$A$10:$A$49,A22)+COUNTIFS('Рестораны и кухни'!$A$10:$A$49,A22)+COUNTIFS('SPA и досуг'!$A$10:$A$49,A22)+COUNTIFS('Служебные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код",IF((COUNTIFS('Номера'!$A$10:$A$49,A23)+COUNTIFS('Общие зоны'!$A$10:$A$49,A23)+COUNTIFS('Рестораны и кухни'!$A$10:$A$49,A23)+COUNTIFS('SPA и досуг'!$A$10:$A$49,A23)+COUNTIFS('Служебные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код",IF((COUNTIFS('Номера'!$A$10:$A$49,A24)+COUNTIFS('Общие зоны'!$A$10:$A$49,A24)+COUNTIFS('Рестораны и кухни'!$A$10:$A$49,A24)+COUNTIFS('SPA и досуг'!$A$10:$A$49,A24)+COUNTIFS('Служебные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код",IF((COUNTIFS('Номера'!$A$10:$A$49,A25)+COUNTIFS('Общие зоны'!$A$10:$A$49,A25)+COUNTIFS('Рестораны и кухни'!$A$10:$A$49,A25)+COUNTIFS('SPA и досуг'!$A$10:$A$49,A25)+COUNTIFS('Служебные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код",IF((COUNTIFS('Номера'!$A$10:$A$49,A26)+COUNTIFS('Общие зоны'!$A$10:$A$49,A26)+COUNTIFS('Рестораны и кухни'!$A$10:$A$49,A26)+COUNTIFS('SPA и досуг'!$A$10:$A$49,A26)+COUNTIFS('Служебные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код",IF((COUNTIFS('Номера'!$A$10:$A$49,A27)+COUNTIFS('Общие зоны'!$A$10:$A$49,A27)+COUNTIFS('Рестораны и кухни'!$A$10:$A$49,A27)+COUNTIFS('SPA и досуг'!$A$10:$A$49,A27)+COUNTIFS('Служебные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код",IF((COUNTIFS('Номера'!$A$10:$A$49,A28)+COUNTIFS('Общие зоны'!$A$10:$A$49,A28)+COUNTIFS('Рестораны и кухни'!$A$10:$A$49,A28)+COUNTIFS('SPA и досуг'!$A$10:$A$49,A28)+COUNTIFS('Служебные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код",IF((COUNTIFS('Номера'!$A$10:$A$49,A29)+COUNTIFS('Общие зоны'!$A$10:$A$49,A29)+COUNTIFS('Рестораны и кухни'!$A$10:$A$49,A29)+COUNTIFS('SPA и досуг'!$A$10:$A$49,A29)+COUNTIFS('Служебные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код",IF((COUNTIFS('Номера'!$A$10:$A$49,A30)+COUNTIFS('Общие зоны'!$A$10:$A$49,A30)+COUNTIFS('Рестораны и кухни'!$A$10:$A$49,A30)+COUNTIFS('SPA и досуг'!$A$10:$A$49,A30)+COUNTIFS('Служебные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код",IF((COUNTIFS('Номера'!$A$10:$A$49,A31)+COUNTIFS('Общие зоны'!$A$10:$A$49,A31)+COUNTIFS('Рестораны и кухни'!$A$10:$A$49,A31)+COUNTIFS('SPA и досуг'!$A$10:$A$49,A31)+COUNTIFS('Служебные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код",IF((COUNTIFS('Номера'!$A$10:$A$49,A32)+COUNTIFS('Общие зоны'!$A$10:$A$49,A32)+COUNTIFS('Рестораны и кухни'!$A$10:$A$49,A32)+COUNTIFS('SPA и досуг'!$A$10:$A$49,A32)+COUNTIFS('Служебные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код",IF((COUNTIFS('Номера'!$A$10:$A$49,A33)+COUNTIFS('Общие зоны'!$A$10:$A$49,A33)+COUNTIFS('Рестораны и кухни'!$A$10:$A$49,A33)+COUNTIFS('SPA и досуг'!$A$10:$A$49,A33)+COUNTIFS('Служебные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код",IF((COUNTIFS('Номера'!$A$10:$A$49,A34)+COUNTIFS('Общие зоны'!$A$10:$A$49,A34)+COUNTIFS('Рестораны и кухни'!$A$10:$A$49,A34)+COUNTIFS('SPA и досуг'!$A$10:$A$49,A34)+COUNTIFS('Служебные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код",IF((COUNTIFS('Номера'!$A$10:$A$49,A35)+COUNTIFS('Общие зоны'!$A$10:$A$49,A35)+COUNTIFS('Рестораны и кухни'!$A$10:$A$49,A35)+COUNTIFS('SPA и досуг'!$A$10:$A$49,A35)+COUNTIFS('Служебные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код",IF((COUNTIFS('Номера'!$A$10:$A$49,A36)+COUNTIFS('Общие зоны'!$A$10:$A$49,A36)+COUNTIFS('Рестораны и кухни'!$A$10:$A$49,A36)+COUNTIFS('SPA и досуг'!$A$10:$A$49,A36)+COUNTIFS('Служебные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код",IF((COUNTIFS('Номера'!$A$10:$A$49,A37)+COUNTIFS('Общие зоны'!$A$10:$A$49,A37)+COUNTIFS('Рестораны и кухни'!$A$10:$A$49,A37)+COUNTIFS('SPA и досуг'!$A$10:$A$49,A37)+COUNTIFS('Служебные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код",IF((COUNTIFS('Номера'!$A$10:$A$49,A38)+COUNTIFS('Общие зоны'!$A$10:$A$49,A38)+COUNTIFS('Рестораны и кухни'!$A$10:$A$49,A38)+COUNTIFS('SPA и досуг'!$A$10:$A$49,A38)+COUNTIFS('Служебные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код",IF((COUNTIFS('Номера'!$A$10:$A$49,A39)+COUNTIFS('Общие зоны'!$A$10:$A$49,A39)+COUNTIFS('Рестораны и кухни'!$A$10:$A$49,A39)+COUNTIFS('SPA и досуг'!$A$10:$A$49,A39)+COUNTIFS('Служебные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код",IF((COUNTIFS('Номера'!$A$10:$A$49,A40)+COUNTIFS('Общие зоны'!$A$10:$A$49,A40)+COUNTIFS('Рестораны и кухни'!$A$10:$A$49,A40)+COUNTIFS('SPA и досуг'!$A$10:$A$49,A40)+COUNTIFS('Служебные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код",IF((COUNTIFS('Номера'!$A$10:$A$49,A41)+COUNTIFS('Общие зоны'!$A$10:$A$49,A41)+COUNTIFS('Рестораны и кухни'!$A$10:$A$49,A41)+COUNTIFS('SPA и досуг'!$A$10:$A$49,A41)+COUNTIFS('Служебные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код",IF((COUNTIFS('Номера'!$A$10:$A$49,A42)+COUNTIFS('Общие зоны'!$A$10:$A$49,A42)+COUNTIFS('Рестораны и кухни'!$A$10:$A$49,A42)+COUNTIFS('SPA и досуг'!$A$10:$A$49,A42)+COUNTIFS('Служебные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код",IF((COUNTIFS('Номера'!$A$10:$A$49,A43)+COUNTIFS('Общие зоны'!$A$10:$A$49,A43)+COUNTIFS('Рестораны и кухни'!$A$10:$A$49,A43)+COUNTIFS('SPA и досуг'!$A$10:$A$49,A43)+COUNTIFS('Служебные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код",IF((COUNTIFS('Номера'!$A$10:$A$49,A44)+COUNTIFS('Общие зоны'!$A$10:$A$49,A44)+COUNTIFS('Рестораны и кухни'!$A$10:$A$49,A44)+COUNTIFS('SPA и досуг'!$A$10:$A$49,A44)+COUNTIFS('Служебные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код",IF((COUNTIFS('Номера'!$A$10:$A$49,A45)+COUNTIFS('Общие зоны'!$A$10:$A$49,A45)+COUNTIFS('Рестораны и кухни'!$A$10:$A$49,A45)+COUNTIFS('SPA и досуг'!$A$10:$A$49,A45)+COUNTIFS('Служебные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код",IF((COUNTIFS('Номера'!$A$10:$A$49,A46)+COUNTIFS('Общие зоны'!$A$10:$A$49,A46)+COUNTIFS('Рестораны и кухни'!$A$10:$A$49,A46)+COUNTIFS('SPA и досуг'!$A$10:$A$49,A46)+COUNTIFS('Служебные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код",IF((COUNTIFS('Номера'!$A$10:$A$49,A47)+COUNTIFS('Общие зоны'!$A$10:$A$49,A47)+COUNTIFS('Рестораны и кухни'!$A$10:$A$49,A47)+COUNTIFS('SPA и досуг'!$A$10:$A$49,A47)+COUNTIFS('Служебные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код",IF((COUNTIFS('Номера'!$A$10:$A$49,A48)+COUNTIFS('Общие зоны'!$A$10:$A$49,A48)+COUNTIFS('Рестораны и кухни'!$A$10:$A$49,A48)+COUNTIFS('SPA и досуг'!$A$10:$A$49,A48)+COUNTIFS('Служебные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код",IF((COUNTIFS('Номера'!$A$10:$A$49,A49)+COUNTIFS('Общие зоны'!$A$10:$A$49,A49)+COUNTIFS('Рестораны и кухни'!$A$10:$A$49,A49)+COUNTIFS('SPA и досуг'!$A$10:$A$49,A49)+COUNTIFS('Служебные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3089b230af4244a9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Рестораны и кухни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Гостевой зал, бар, кухня, мойка и склад — отдельные помещения.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FNB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код",IF((COUNTIFS('Номера'!$A$10:$A$49,A10)+COUNTIFS('Общие зоны'!$A$10:$A$49,A10)+COUNTIFS('Рестораны и кухни'!$A$10:$A$49,A10)+COUNTIFS('SPA и досуг'!$A$10:$A$49,A10)+COUNTIFS('Служебные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код",IF((COUNTIFS('Номера'!$A$10:$A$49,A11)+COUNTIFS('Общие зоны'!$A$10:$A$49,A11)+COUNTIFS('Рестораны и кухни'!$A$10:$A$49,A11)+COUNTIFS('SPA и досуг'!$A$10:$A$49,A11)+COUNTIFS('Служебные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код",IF((COUNTIFS('Номера'!$A$10:$A$49,A12)+COUNTIFS('Общие зоны'!$A$10:$A$49,A12)+COUNTIFS('Рестораны и кухни'!$A$10:$A$49,A12)+COUNTIFS('SPA и досуг'!$A$10:$A$49,A12)+COUNTIFS('Служебные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код",IF((COUNTIFS('Номера'!$A$10:$A$49,A13)+COUNTIFS('Общие зоны'!$A$10:$A$49,A13)+COUNTIFS('Рестораны и кухни'!$A$10:$A$49,A13)+COUNTIFS('SPA и досуг'!$A$10:$A$49,A13)+COUNTIFS('Служебные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код",IF((COUNTIFS('Номера'!$A$10:$A$49,A14)+COUNTIFS('Общие зоны'!$A$10:$A$49,A14)+COUNTIFS('Рестораны и кухни'!$A$10:$A$49,A14)+COUNTIFS('SPA и досуг'!$A$10:$A$49,A14)+COUNTIFS('Служебные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код",IF((COUNTIFS('Номера'!$A$10:$A$49,A15)+COUNTIFS('Общие зоны'!$A$10:$A$49,A15)+COUNTIFS('Рестораны и кухни'!$A$10:$A$49,A15)+COUNTIFS('SPA и досуг'!$A$10:$A$49,A15)+COUNTIFS('Служебные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код",IF((COUNTIFS('Номера'!$A$10:$A$49,A16)+COUNTIFS('Общие зоны'!$A$10:$A$49,A16)+COUNTIFS('Рестораны и кухни'!$A$10:$A$49,A16)+COUNTIFS('SPA и досуг'!$A$10:$A$49,A16)+COUNTIFS('Служебные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код",IF((COUNTIFS('Номера'!$A$10:$A$49,A17)+COUNTIFS('Общие зоны'!$A$10:$A$49,A17)+COUNTIFS('Рестораны и кухни'!$A$10:$A$49,A17)+COUNTIFS('SPA и досуг'!$A$10:$A$49,A17)+COUNTIFS('Служебные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код",IF((COUNTIFS('Номера'!$A$10:$A$49,A18)+COUNTIFS('Общие зоны'!$A$10:$A$49,A18)+COUNTIFS('Рестораны и кухни'!$A$10:$A$49,A18)+COUNTIFS('SPA и досуг'!$A$10:$A$49,A18)+COUNTIFS('Служебные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код",IF((COUNTIFS('Номера'!$A$10:$A$49,A19)+COUNTIFS('Общие зоны'!$A$10:$A$49,A19)+COUNTIFS('Рестораны и кухни'!$A$10:$A$49,A19)+COUNTIFS('SPA и досуг'!$A$10:$A$49,A19)+COUNTIFS('Служебные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код",IF((COUNTIFS('Номера'!$A$10:$A$49,A20)+COUNTIFS('Общие зоны'!$A$10:$A$49,A20)+COUNTIFS('Рестораны и кухни'!$A$10:$A$49,A20)+COUNTIFS('SPA и досуг'!$A$10:$A$49,A20)+COUNTIFS('Служебные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код",IF((COUNTIFS('Номера'!$A$10:$A$49,A21)+COUNTIFS('Общие зоны'!$A$10:$A$49,A21)+COUNTIFS('Рестораны и кухни'!$A$10:$A$49,A21)+COUNTIFS('SPA и досуг'!$A$10:$A$49,A21)+COUNTIFS('Служебные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код",IF((COUNTIFS('Номера'!$A$10:$A$49,A22)+COUNTIFS('Общие зоны'!$A$10:$A$49,A22)+COUNTIFS('Рестораны и кухни'!$A$10:$A$49,A22)+COUNTIFS('SPA и досуг'!$A$10:$A$49,A22)+COUNTIFS('Служебные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код",IF((COUNTIFS('Номера'!$A$10:$A$49,A23)+COUNTIFS('Общие зоны'!$A$10:$A$49,A23)+COUNTIFS('Рестораны и кухни'!$A$10:$A$49,A23)+COUNTIFS('SPA и досуг'!$A$10:$A$49,A23)+COUNTIFS('Служебные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код",IF((COUNTIFS('Номера'!$A$10:$A$49,A24)+COUNTIFS('Общие зоны'!$A$10:$A$49,A24)+COUNTIFS('Рестораны и кухни'!$A$10:$A$49,A24)+COUNTIFS('SPA и досуг'!$A$10:$A$49,A24)+COUNTIFS('Служебные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код",IF((COUNTIFS('Номера'!$A$10:$A$49,A25)+COUNTIFS('Общие зоны'!$A$10:$A$49,A25)+COUNTIFS('Рестораны и кухни'!$A$10:$A$49,A25)+COUNTIFS('SPA и досуг'!$A$10:$A$49,A25)+COUNTIFS('Служебные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код",IF((COUNTIFS('Номера'!$A$10:$A$49,A26)+COUNTIFS('Общие зоны'!$A$10:$A$49,A26)+COUNTIFS('Рестораны и кухни'!$A$10:$A$49,A26)+COUNTIFS('SPA и досуг'!$A$10:$A$49,A26)+COUNTIFS('Служебные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код",IF((COUNTIFS('Номера'!$A$10:$A$49,A27)+COUNTIFS('Общие зоны'!$A$10:$A$49,A27)+COUNTIFS('Рестораны и кухни'!$A$10:$A$49,A27)+COUNTIFS('SPA и досуг'!$A$10:$A$49,A27)+COUNTIFS('Служебные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код",IF((COUNTIFS('Номера'!$A$10:$A$49,A28)+COUNTIFS('Общие зоны'!$A$10:$A$49,A28)+COUNTIFS('Рестораны и кухни'!$A$10:$A$49,A28)+COUNTIFS('SPA и досуг'!$A$10:$A$49,A28)+COUNTIFS('Служебные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код",IF((COUNTIFS('Номера'!$A$10:$A$49,A29)+COUNTIFS('Общие зоны'!$A$10:$A$49,A29)+COUNTIFS('Рестораны и кухни'!$A$10:$A$49,A29)+COUNTIFS('SPA и досуг'!$A$10:$A$49,A29)+COUNTIFS('Служебные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код",IF((COUNTIFS('Номера'!$A$10:$A$49,A30)+COUNTIFS('Общие зоны'!$A$10:$A$49,A30)+COUNTIFS('Рестораны и кухни'!$A$10:$A$49,A30)+COUNTIFS('SPA и досуг'!$A$10:$A$49,A30)+COUNTIFS('Служебные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код",IF((COUNTIFS('Номера'!$A$10:$A$49,A31)+COUNTIFS('Общие зоны'!$A$10:$A$49,A31)+COUNTIFS('Рестораны и кухни'!$A$10:$A$49,A31)+COUNTIFS('SPA и досуг'!$A$10:$A$49,A31)+COUNTIFS('Служебные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код",IF((COUNTIFS('Номера'!$A$10:$A$49,A32)+COUNTIFS('Общие зоны'!$A$10:$A$49,A32)+COUNTIFS('Рестораны и кухни'!$A$10:$A$49,A32)+COUNTIFS('SPA и досуг'!$A$10:$A$49,A32)+COUNTIFS('Служебные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код",IF((COUNTIFS('Номера'!$A$10:$A$49,A33)+COUNTIFS('Общие зоны'!$A$10:$A$49,A33)+COUNTIFS('Рестораны и кухни'!$A$10:$A$49,A33)+COUNTIFS('SPA и досуг'!$A$10:$A$49,A33)+COUNTIFS('Служебные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код",IF((COUNTIFS('Номера'!$A$10:$A$49,A34)+COUNTIFS('Общие зоны'!$A$10:$A$49,A34)+COUNTIFS('Рестораны и кухни'!$A$10:$A$49,A34)+COUNTIFS('SPA и досуг'!$A$10:$A$49,A34)+COUNTIFS('Служебные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код",IF((COUNTIFS('Номера'!$A$10:$A$49,A35)+COUNTIFS('Общие зоны'!$A$10:$A$49,A35)+COUNTIFS('Рестораны и кухни'!$A$10:$A$49,A35)+COUNTIFS('SPA и досуг'!$A$10:$A$49,A35)+COUNTIFS('Служебные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код",IF((COUNTIFS('Номера'!$A$10:$A$49,A36)+COUNTIFS('Общие зоны'!$A$10:$A$49,A36)+COUNTIFS('Рестораны и кухни'!$A$10:$A$49,A36)+COUNTIFS('SPA и досуг'!$A$10:$A$49,A36)+COUNTIFS('Служебные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код",IF((COUNTIFS('Номера'!$A$10:$A$49,A37)+COUNTIFS('Общие зоны'!$A$10:$A$49,A37)+COUNTIFS('Рестораны и кухни'!$A$10:$A$49,A37)+COUNTIFS('SPA и досуг'!$A$10:$A$49,A37)+COUNTIFS('Служебные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код",IF((COUNTIFS('Номера'!$A$10:$A$49,A38)+COUNTIFS('Общие зоны'!$A$10:$A$49,A38)+COUNTIFS('Рестораны и кухни'!$A$10:$A$49,A38)+COUNTIFS('SPA и досуг'!$A$10:$A$49,A38)+COUNTIFS('Служебные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код",IF((COUNTIFS('Номера'!$A$10:$A$49,A39)+COUNTIFS('Общие зоны'!$A$10:$A$49,A39)+COUNTIFS('Рестораны и кухни'!$A$10:$A$49,A39)+COUNTIFS('SPA и досуг'!$A$10:$A$49,A39)+COUNTIFS('Служебные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код",IF((COUNTIFS('Номера'!$A$10:$A$49,A40)+COUNTIFS('Общие зоны'!$A$10:$A$49,A40)+COUNTIFS('Рестораны и кухни'!$A$10:$A$49,A40)+COUNTIFS('SPA и досуг'!$A$10:$A$49,A40)+COUNTIFS('Служебные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код",IF((COUNTIFS('Номера'!$A$10:$A$49,A41)+COUNTIFS('Общие зоны'!$A$10:$A$49,A41)+COUNTIFS('Рестораны и кухни'!$A$10:$A$49,A41)+COUNTIFS('SPA и досуг'!$A$10:$A$49,A41)+COUNTIFS('Служебные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код",IF((COUNTIFS('Номера'!$A$10:$A$49,A42)+COUNTIFS('Общие зоны'!$A$10:$A$49,A42)+COUNTIFS('Рестораны и кухни'!$A$10:$A$49,A42)+COUNTIFS('SPA и досуг'!$A$10:$A$49,A42)+COUNTIFS('Служебные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код",IF((COUNTIFS('Номера'!$A$10:$A$49,A43)+COUNTIFS('Общие зоны'!$A$10:$A$49,A43)+COUNTIFS('Рестораны и кухни'!$A$10:$A$49,A43)+COUNTIFS('SPA и досуг'!$A$10:$A$49,A43)+COUNTIFS('Служебные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код",IF((COUNTIFS('Номера'!$A$10:$A$49,A44)+COUNTIFS('Общие зоны'!$A$10:$A$49,A44)+COUNTIFS('Рестораны и кухни'!$A$10:$A$49,A44)+COUNTIFS('SPA и досуг'!$A$10:$A$49,A44)+COUNTIFS('Служебные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код",IF((COUNTIFS('Номера'!$A$10:$A$49,A45)+COUNTIFS('Общие зоны'!$A$10:$A$49,A45)+COUNTIFS('Рестораны и кухни'!$A$10:$A$49,A45)+COUNTIFS('SPA и досуг'!$A$10:$A$49,A45)+COUNTIFS('Служебные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код",IF((COUNTIFS('Номера'!$A$10:$A$49,A46)+COUNTIFS('Общие зоны'!$A$10:$A$49,A46)+COUNTIFS('Рестораны и кухни'!$A$10:$A$49,A46)+COUNTIFS('SPA и досуг'!$A$10:$A$49,A46)+COUNTIFS('Служебные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код",IF((COUNTIFS('Номера'!$A$10:$A$49,A47)+COUNTIFS('Общие зоны'!$A$10:$A$49,A47)+COUNTIFS('Рестораны и кухни'!$A$10:$A$49,A47)+COUNTIFS('SPA и досуг'!$A$10:$A$49,A47)+COUNTIFS('Служебные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код",IF((COUNTIFS('Номера'!$A$10:$A$49,A48)+COUNTIFS('Общие зоны'!$A$10:$A$49,A48)+COUNTIFS('Рестораны и кухни'!$A$10:$A$49,A48)+COUNTIFS('SPA и досуг'!$A$10:$A$49,A48)+COUNTIFS('Служебные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код",IF((COUNTIFS('Номера'!$A$10:$A$49,A49)+COUNTIFS('Общие зоны'!$A$10:$A$49,A49)+COUNTIFS('Рестораны и кухни'!$A$10:$A$49,A49)+COUNTIFS('SPA и досуг'!$A$10:$A$49,A49)+COUNTIFS('Служебные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50c77425bdd34eff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SPA и досуг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SPA, бассейн, фитнес, клубные и развлекательные зоны.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SPA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код",IF((COUNTIFS('Номера'!$A$10:$A$49,A10)+COUNTIFS('Общие зоны'!$A$10:$A$49,A10)+COUNTIFS('Рестораны и кухни'!$A$10:$A$49,A10)+COUNTIFS('SPA и досуг'!$A$10:$A$49,A10)+COUNTIFS('Служебные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код",IF((COUNTIFS('Номера'!$A$10:$A$49,A11)+COUNTIFS('Общие зоны'!$A$10:$A$49,A11)+COUNTIFS('Рестораны и кухни'!$A$10:$A$49,A11)+COUNTIFS('SPA и досуг'!$A$10:$A$49,A11)+COUNTIFS('Служебные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код",IF((COUNTIFS('Номера'!$A$10:$A$49,A12)+COUNTIFS('Общие зоны'!$A$10:$A$49,A12)+COUNTIFS('Рестораны и кухни'!$A$10:$A$49,A12)+COUNTIFS('SPA и досуг'!$A$10:$A$49,A12)+COUNTIFS('Служебные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код",IF((COUNTIFS('Номера'!$A$10:$A$49,A13)+COUNTIFS('Общие зоны'!$A$10:$A$49,A13)+COUNTIFS('Рестораны и кухни'!$A$10:$A$49,A13)+COUNTIFS('SPA и досуг'!$A$10:$A$49,A13)+COUNTIFS('Служебные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код",IF((COUNTIFS('Номера'!$A$10:$A$49,A14)+COUNTIFS('Общие зоны'!$A$10:$A$49,A14)+COUNTIFS('Рестораны и кухни'!$A$10:$A$49,A14)+COUNTIFS('SPA и досуг'!$A$10:$A$49,A14)+COUNTIFS('Служебные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код",IF((COUNTIFS('Номера'!$A$10:$A$49,A15)+COUNTIFS('Общие зоны'!$A$10:$A$49,A15)+COUNTIFS('Рестораны и кухни'!$A$10:$A$49,A15)+COUNTIFS('SPA и досуг'!$A$10:$A$49,A15)+COUNTIFS('Служебные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код",IF((COUNTIFS('Номера'!$A$10:$A$49,A16)+COUNTIFS('Общие зоны'!$A$10:$A$49,A16)+COUNTIFS('Рестораны и кухни'!$A$10:$A$49,A16)+COUNTIFS('SPA и досуг'!$A$10:$A$49,A16)+COUNTIFS('Служебные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код",IF((COUNTIFS('Номера'!$A$10:$A$49,A17)+COUNTIFS('Общие зоны'!$A$10:$A$49,A17)+COUNTIFS('Рестораны и кухни'!$A$10:$A$49,A17)+COUNTIFS('SPA и досуг'!$A$10:$A$49,A17)+COUNTIFS('Служебные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код",IF((COUNTIFS('Номера'!$A$10:$A$49,A18)+COUNTIFS('Общие зоны'!$A$10:$A$49,A18)+COUNTIFS('Рестораны и кухни'!$A$10:$A$49,A18)+COUNTIFS('SPA и досуг'!$A$10:$A$49,A18)+COUNTIFS('Служебные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код",IF((COUNTIFS('Номера'!$A$10:$A$49,A19)+COUNTIFS('Общие зоны'!$A$10:$A$49,A19)+COUNTIFS('Рестораны и кухни'!$A$10:$A$49,A19)+COUNTIFS('SPA и досуг'!$A$10:$A$49,A19)+COUNTIFS('Служебные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код",IF((COUNTIFS('Номера'!$A$10:$A$49,A20)+COUNTIFS('Общие зоны'!$A$10:$A$49,A20)+COUNTIFS('Рестораны и кухни'!$A$10:$A$49,A20)+COUNTIFS('SPA и досуг'!$A$10:$A$49,A20)+COUNTIFS('Служебные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код",IF((COUNTIFS('Номера'!$A$10:$A$49,A21)+COUNTIFS('Общие зоны'!$A$10:$A$49,A21)+COUNTIFS('Рестораны и кухни'!$A$10:$A$49,A21)+COUNTIFS('SPA и досуг'!$A$10:$A$49,A21)+COUNTIFS('Служебные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код",IF((COUNTIFS('Номера'!$A$10:$A$49,A22)+COUNTIFS('Общие зоны'!$A$10:$A$49,A22)+COUNTIFS('Рестораны и кухни'!$A$10:$A$49,A22)+COUNTIFS('SPA и досуг'!$A$10:$A$49,A22)+COUNTIFS('Служебные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код",IF((COUNTIFS('Номера'!$A$10:$A$49,A23)+COUNTIFS('Общие зоны'!$A$10:$A$49,A23)+COUNTIFS('Рестораны и кухни'!$A$10:$A$49,A23)+COUNTIFS('SPA и досуг'!$A$10:$A$49,A23)+COUNTIFS('Служебные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код",IF((COUNTIFS('Номера'!$A$10:$A$49,A24)+COUNTIFS('Общие зоны'!$A$10:$A$49,A24)+COUNTIFS('Рестораны и кухни'!$A$10:$A$49,A24)+COUNTIFS('SPA и досуг'!$A$10:$A$49,A24)+COUNTIFS('Служебные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код",IF((COUNTIFS('Номера'!$A$10:$A$49,A25)+COUNTIFS('Общие зоны'!$A$10:$A$49,A25)+COUNTIFS('Рестораны и кухни'!$A$10:$A$49,A25)+COUNTIFS('SPA и досуг'!$A$10:$A$49,A25)+COUNTIFS('Служебные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код",IF((COUNTIFS('Номера'!$A$10:$A$49,A26)+COUNTIFS('Общие зоны'!$A$10:$A$49,A26)+COUNTIFS('Рестораны и кухни'!$A$10:$A$49,A26)+COUNTIFS('SPA и досуг'!$A$10:$A$49,A26)+COUNTIFS('Служебные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код",IF((COUNTIFS('Номера'!$A$10:$A$49,A27)+COUNTIFS('Общие зоны'!$A$10:$A$49,A27)+COUNTIFS('Рестораны и кухни'!$A$10:$A$49,A27)+COUNTIFS('SPA и досуг'!$A$10:$A$49,A27)+COUNTIFS('Служебные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код",IF((COUNTIFS('Номера'!$A$10:$A$49,A28)+COUNTIFS('Общие зоны'!$A$10:$A$49,A28)+COUNTIFS('Рестораны и кухни'!$A$10:$A$49,A28)+COUNTIFS('SPA и досуг'!$A$10:$A$49,A28)+COUNTIFS('Служебные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код",IF((COUNTIFS('Номера'!$A$10:$A$49,A29)+COUNTIFS('Общие зоны'!$A$10:$A$49,A29)+COUNTIFS('Рестораны и кухни'!$A$10:$A$49,A29)+COUNTIFS('SPA и досуг'!$A$10:$A$49,A29)+COUNTIFS('Служебные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код",IF((COUNTIFS('Номера'!$A$10:$A$49,A30)+COUNTIFS('Общие зоны'!$A$10:$A$49,A30)+COUNTIFS('Рестораны и кухни'!$A$10:$A$49,A30)+COUNTIFS('SPA и досуг'!$A$10:$A$49,A30)+COUNTIFS('Служебные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код",IF((COUNTIFS('Номера'!$A$10:$A$49,A31)+COUNTIFS('Общие зоны'!$A$10:$A$49,A31)+COUNTIFS('Рестораны и кухни'!$A$10:$A$49,A31)+COUNTIFS('SPA и досуг'!$A$10:$A$49,A31)+COUNTIFS('Служебные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код",IF((COUNTIFS('Номера'!$A$10:$A$49,A32)+COUNTIFS('Общие зоны'!$A$10:$A$49,A32)+COUNTIFS('Рестораны и кухни'!$A$10:$A$49,A32)+COUNTIFS('SPA и досуг'!$A$10:$A$49,A32)+COUNTIFS('Служебные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код",IF((COUNTIFS('Номера'!$A$10:$A$49,A33)+COUNTIFS('Общие зоны'!$A$10:$A$49,A33)+COUNTIFS('Рестораны и кухни'!$A$10:$A$49,A33)+COUNTIFS('SPA и досуг'!$A$10:$A$49,A33)+COUNTIFS('Служебные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код",IF((COUNTIFS('Номера'!$A$10:$A$49,A34)+COUNTIFS('Общие зоны'!$A$10:$A$49,A34)+COUNTIFS('Рестораны и кухни'!$A$10:$A$49,A34)+COUNTIFS('SPA и досуг'!$A$10:$A$49,A34)+COUNTIFS('Служебные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код",IF((COUNTIFS('Номера'!$A$10:$A$49,A35)+COUNTIFS('Общие зоны'!$A$10:$A$49,A35)+COUNTIFS('Рестораны и кухни'!$A$10:$A$49,A35)+COUNTIFS('SPA и досуг'!$A$10:$A$49,A35)+COUNTIFS('Служебные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код",IF((COUNTIFS('Номера'!$A$10:$A$49,A36)+COUNTIFS('Общие зоны'!$A$10:$A$49,A36)+COUNTIFS('Рестораны и кухни'!$A$10:$A$49,A36)+COUNTIFS('SPA и досуг'!$A$10:$A$49,A36)+COUNTIFS('Служебные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код",IF((COUNTIFS('Номера'!$A$10:$A$49,A37)+COUNTIFS('Общие зоны'!$A$10:$A$49,A37)+COUNTIFS('Рестораны и кухни'!$A$10:$A$49,A37)+COUNTIFS('SPA и досуг'!$A$10:$A$49,A37)+COUNTIFS('Служебные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код",IF((COUNTIFS('Номера'!$A$10:$A$49,A38)+COUNTIFS('Общие зоны'!$A$10:$A$49,A38)+COUNTIFS('Рестораны и кухни'!$A$10:$A$49,A38)+COUNTIFS('SPA и досуг'!$A$10:$A$49,A38)+COUNTIFS('Служебные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код",IF((COUNTIFS('Номера'!$A$10:$A$49,A39)+COUNTIFS('Общие зоны'!$A$10:$A$49,A39)+COUNTIFS('Рестораны и кухни'!$A$10:$A$49,A39)+COUNTIFS('SPA и досуг'!$A$10:$A$49,A39)+COUNTIFS('Служебные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код",IF((COUNTIFS('Номера'!$A$10:$A$49,A40)+COUNTIFS('Общие зоны'!$A$10:$A$49,A40)+COUNTIFS('Рестораны и кухни'!$A$10:$A$49,A40)+COUNTIFS('SPA и досуг'!$A$10:$A$49,A40)+COUNTIFS('Служебные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код",IF((COUNTIFS('Номера'!$A$10:$A$49,A41)+COUNTIFS('Общие зоны'!$A$10:$A$49,A41)+COUNTIFS('Рестораны и кухни'!$A$10:$A$49,A41)+COUNTIFS('SPA и досуг'!$A$10:$A$49,A41)+COUNTIFS('Служебные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код",IF((COUNTIFS('Номера'!$A$10:$A$49,A42)+COUNTIFS('Общие зоны'!$A$10:$A$49,A42)+COUNTIFS('Рестораны и кухни'!$A$10:$A$49,A42)+COUNTIFS('SPA и досуг'!$A$10:$A$49,A42)+COUNTIFS('Служебные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код",IF((COUNTIFS('Номера'!$A$10:$A$49,A43)+COUNTIFS('Общие зоны'!$A$10:$A$49,A43)+COUNTIFS('Рестораны и кухни'!$A$10:$A$49,A43)+COUNTIFS('SPA и досуг'!$A$10:$A$49,A43)+COUNTIFS('Служебные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код",IF((COUNTIFS('Номера'!$A$10:$A$49,A44)+COUNTIFS('Общие зоны'!$A$10:$A$49,A44)+COUNTIFS('Рестораны и кухни'!$A$10:$A$49,A44)+COUNTIFS('SPA и досуг'!$A$10:$A$49,A44)+COUNTIFS('Служебные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код",IF((COUNTIFS('Номера'!$A$10:$A$49,A45)+COUNTIFS('Общие зоны'!$A$10:$A$49,A45)+COUNTIFS('Рестораны и кухни'!$A$10:$A$49,A45)+COUNTIFS('SPA и досуг'!$A$10:$A$49,A45)+COUNTIFS('Служебные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код",IF((COUNTIFS('Номера'!$A$10:$A$49,A46)+COUNTIFS('Общие зоны'!$A$10:$A$49,A46)+COUNTIFS('Рестораны и кухни'!$A$10:$A$49,A46)+COUNTIFS('SPA и досуг'!$A$10:$A$49,A46)+COUNTIFS('Служебные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код",IF((COUNTIFS('Номера'!$A$10:$A$49,A47)+COUNTIFS('Общие зоны'!$A$10:$A$49,A47)+COUNTIFS('Рестораны и кухни'!$A$10:$A$49,A47)+COUNTIFS('SPA и досуг'!$A$10:$A$49,A47)+COUNTIFS('Служебные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код",IF((COUNTIFS('Номера'!$A$10:$A$49,A48)+COUNTIFS('Общие зоны'!$A$10:$A$49,A48)+COUNTIFS('Рестораны и кухни'!$A$10:$A$49,A48)+COUNTIFS('SPA и досуг'!$A$10:$A$49,A48)+COUNTIFS('Служебные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код",IF((COUNTIFS('Номера'!$A$10:$A$49,A49)+COUNTIFS('Общие зоны'!$A$10:$A$49,A49)+COUNTIFS('Рестораны и кухни'!$A$10:$A$49,A49)+COUNTIFS('SPA и досуг'!$A$10:$A$49,A49)+COUNTIFS('Служебные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8583089e6afb459a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Служебные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Персонал, прачечная, склады, техника и эксплуатационное оснащение.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код",IF((COUNTIFS('Номера'!$A$10:$A$49,A10)+COUNTIFS('Общие зоны'!$A$10:$A$49,A10)+COUNTIFS('Рестораны и кухни'!$A$10:$A$49,A10)+COUNTIFS('SPA и досуг'!$A$10:$A$49,A10)+COUNTIFS('Служебные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код",IF((COUNTIFS('Номера'!$A$10:$A$49,A11)+COUNTIFS('Общие зоны'!$A$10:$A$49,A11)+COUNTIFS('Рестораны и кухни'!$A$10:$A$49,A11)+COUNTIFS('SPA и досуг'!$A$10:$A$49,A11)+COUNTIFS('Служебные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код",IF((COUNTIFS('Номера'!$A$10:$A$49,A12)+COUNTIFS('Общие зоны'!$A$10:$A$49,A12)+COUNTIFS('Рестораны и кухни'!$A$10:$A$49,A12)+COUNTIFS('SPA и досуг'!$A$10:$A$49,A12)+COUNTIFS('Служебные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код",IF((COUNTIFS('Номера'!$A$10:$A$49,A13)+COUNTIFS('Общие зоны'!$A$10:$A$49,A13)+COUNTIFS('Рестораны и кухни'!$A$10:$A$49,A13)+COUNTIFS('SPA и досуг'!$A$10:$A$49,A13)+COUNTIFS('Служебные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код",IF((COUNTIFS('Номера'!$A$10:$A$49,A14)+COUNTIFS('Общие зоны'!$A$10:$A$49,A14)+COUNTIFS('Рестораны и кухни'!$A$10:$A$49,A14)+COUNTIFS('SPA и досуг'!$A$10:$A$49,A14)+COUNTIFS('Служебные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код",IF((COUNTIFS('Номера'!$A$10:$A$49,A15)+COUNTIFS('Общие зоны'!$A$10:$A$49,A15)+COUNTIFS('Рестораны и кухни'!$A$10:$A$49,A15)+COUNTIFS('SPA и досуг'!$A$10:$A$49,A15)+COUNTIFS('Служебные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код",IF((COUNTIFS('Номера'!$A$10:$A$49,A16)+COUNTIFS('Общие зоны'!$A$10:$A$49,A16)+COUNTIFS('Рестораны и кухни'!$A$10:$A$49,A16)+COUNTIFS('SPA и досуг'!$A$10:$A$49,A16)+COUNTIFS('Служебные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код",IF((COUNTIFS('Номера'!$A$10:$A$49,A17)+COUNTIFS('Общие зоны'!$A$10:$A$49,A17)+COUNTIFS('Рестораны и кухни'!$A$10:$A$49,A17)+COUNTIFS('SPA и досуг'!$A$10:$A$49,A17)+COUNTIFS('Служебные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код",IF((COUNTIFS('Номера'!$A$10:$A$49,A18)+COUNTIFS('Общие зоны'!$A$10:$A$49,A18)+COUNTIFS('Рестораны и кухни'!$A$10:$A$49,A18)+COUNTIFS('SPA и досуг'!$A$10:$A$49,A18)+COUNTIFS('Служебные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код",IF((COUNTIFS('Номера'!$A$10:$A$49,A19)+COUNTIFS('Общие зоны'!$A$10:$A$49,A19)+COUNTIFS('Рестораны и кухни'!$A$10:$A$49,A19)+COUNTIFS('SPA и досуг'!$A$10:$A$49,A19)+COUNTIFS('Служебные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код",IF((COUNTIFS('Номера'!$A$10:$A$49,A20)+COUNTIFS('Общие зоны'!$A$10:$A$49,A20)+COUNTIFS('Рестораны и кухни'!$A$10:$A$49,A20)+COUNTIFS('SPA и досуг'!$A$10:$A$49,A20)+COUNTIFS('Служебные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код",IF((COUNTIFS('Номера'!$A$10:$A$49,A21)+COUNTIFS('Общие зоны'!$A$10:$A$49,A21)+COUNTIFS('Рестораны и кухни'!$A$10:$A$49,A21)+COUNTIFS('SPA и досуг'!$A$10:$A$49,A21)+COUNTIFS('Служебные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код",IF((COUNTIFS('Номера'!$A$10:$A$49,A22)+COUNTIFS('Общие зоны'!$A$10:$A$49,A22)+COUNTIFS('Рестораны и кухни'!$A$10:$A$49,A22)+COUNTIFS('SPA и досуг'!$A$10:$A$49,A22)+COUNTIFS('Служебные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код",IF((COUNTIFS('Номера'!$A$10:$A$49,A23)+COUNTIFS('Общие зоны'!$A$10:$A$49,A23)+COUNTIFS('Рестораны и кухни'!$A$10:$A$49,A23)+COUNTIFS('SPA и досуг'!$A$10:$A$49,A23)+COUNTIFS('Служебные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код",IF((COUNTIFS('Номера'!$A$10:$A$49,A24)+COUNTIFS('Общие зоны'!$A$10:$A$49,A24)+COUNTIFS('Рестораны и кухни'!$A$10:$A$49,A24)+COUNTIFS('SPA и досуг'!$A$10:$A$49,A24)+COUNTIFS('Служебные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код",IF((COUNTIFS('Номера'!$A$10:$A$49,A25)+COUNTIFS('Общие зоны'!$A$10:$A$49,A25)+COUNTIFS('Рестораны и кухни'!$A$10:$A$49,A25)+COUNTIFS('SPA и досуг'!$A$10:$A$49,A25)+COUNTIFS('Служебные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код",IF((COUNTIFS('Номера'!$A$10:$A$49,A26)+COUNTIFS('Общие зоны'!$A$10:$A$49,A26)+COUNTIFS('Рестораны и кухни'!$A$10:$A$49,A26)+COUNTIFS('SPA и досуг'!$A$10:$A$49,A26)+COUNTIFS('Служебные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код",IF((COUNTIFS('Номера'!$A$10:$A$49,A27)+COUNTIFS('Общие зоны'!$A$10:$A$49,A27)+COUNTIFS('Рестораны и кухни'!$A$10:$A$49,A27)+COUNTIFS('SPA и досуг'!$A$10:$A$49,A27)+COUNTIFS('Служебные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код",IF((COUNTIFS('Номера'!$A$10:$A$49,A28)+COUNTIFS('Общие зоны'!$A$10:$A$49,A28)+COUNTIFS('Рестораны и кухни'!$A$10:$A$49,A28)+COUNTIFS('SPA и досуг'!$A$10:$A$49,A28)+COUNTIFS('Служебные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код",IF((COUNTIFS('Номера'!$A$10:$A$49,A29)+COUNTIFS('Общие зоны'!$A$10:$A$49,A29)+COUNTIFS('Рестораны и кухни'!$A$10:$A$49,A29)+COUNTIFS('SPA и досуг'!$A$10:$A$49,A29)+COUNTIFS('Служебные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код",IF((COUNTIFS('Номера'!$A$10:$A$49,A30)+COUNTIFS('Общие зоны'!$A$10:$A$49,A30)+COUNTIFS('Рестораны и кухни'!$A$10:$A$49,A30)+COUNTIFS('SPA и досуг'!$A$10:$A$49,A30)+COUNTIFS('Служебные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код",IF((COUNTIFS('Номера'!$A$10:$A$49,A31)+COUNTIFS('Общие зоны'!$A$10:$A$49,A31)+COUNTIFS('Рестораны и кухни'!$A$10:$A$49,A31)+COUNTIFS('SPA и досуг'!$A$10:$A$49,A31)+COUNTIFS('Служебные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код",IF((COUNTIFS('Номера'!$A$10:$A$49,A32)+COUNTIFS('Общие зоны'!$A$10:$A$49,A32)+COUNTIFS('Рестораны и кухни'!$A$10:$A$49,A32)+COUNTIFS('SPA и досуг'!$A$10:$A$49,A32)+COUNTIFS('Служебные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код",IF((COUNTIFS('Номера'!$A$10:$A$49,A33)+COUNTIFS('Общие зоны'!$A$10:$A$49,A33)+COUNTIFS('Рестораны и кухни'!$A$10:$A$49,A33)+COUNTIFS('SPA и досуг'!$A$10:$A$49,A33)+COUNTIFS('Служебные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код",IF((COUNTIFS('Номера'!$A$10:$A$49,A34)+COUNTIFS('Общие зоны'!$A$10:$A$49,A34)+COUNTIFS('Рестораны и кухни'!$A$10:$A$49,A34)+COUNTIFS('SPA и досуг'!$A$10:$A$49,A34)+COUNTIFS('Служебные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код",IF((COUNTIFS('Номера'!$A$10:$A$49,A35)+COUNTIFS('Общие зоны'!$A$10:$A$49,A35)+COUNTIFS('Рестораны и кухни'!$A$10:$A$49,A35)+COUNTIFS('SPA и досуг'!$A$10:$A$49,A35)+COUNTIFS('Служебные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код",IF((COUNTIFS('Номера'!$A$10:$A$49,A36)+COUNTIFS('Общие зоны'!$A$10:$A$49,A36)+COUNTIFS('Рестораны и кухни'!$A$10:$A$49,A36)+COUNTIFS('SPA и досуг'!$A$10:$A$49,A36)+COUNTIFS('Служебные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код",IF((COUNTIFS('Номера'!$A$10:$A$49,A37)+COUNTIFS('Общие зоны'!$A$10:$A$49,A37)+COUNTIFS('Рестораны и кухни'!$A$10:$A$49,A37)+COUNTIFS('SPA и досуг'!$A$10:$A$49,A37)+COUNTIFS('Служебные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код",IF((COUNTIFS('Номера'!$A$10:$A$49,A38)+COUNTIFS('Общие зоны'!$A$10:$A$49,A38)+COUNTIFS('Рестораны и кухни'!$A$10:$A$49,A38)+COUNTIFS('SPA и досуг'!$A$10:$A$49,A38)+COUNTIFS('Служебные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код",IF((COUNTIFS('Номера'!$A$10:$A$49,A39)+COUNTIFS('Общие зоны'!$A$10:$A$49,A39)+COUNTIFS('Рестораны и кухни'!$A$10:$A$49,A39)+COUNTIFS('SPA и досуг'!$A$10:$A$49,A39)+COUNTIFS('Служебные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код",IF((COUNTIFS('Номера'!$A$10:$A$49,A40)+COUNTIFS('Общие зоны'!$A$10:$A$49,A40)+COUNTIFS('Рестораны и кухни'!$A$10:$A$49,A40)+COUNTIFS('SPA и досуг'!$A$10:$A$49,A40)+COUNTIFS('Служебные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код",IF((COUNTIFS('Номера'!$A$10:$A$49,A41)+COUNTIFS('Общие зоны'!$A$10:$A$49,A41)+COUNTIFS('Рестораны и кухни'!$A$10:$A$49,A41)+COUNTIFS('SPA и досуг'!$A$10:$A$49,A41)+COUNTIFS('Служебные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код",IF((COUNTIFS('Номера'!$A$10:$A$49,A42)+COUNTIFS('Общие зоны'!$A$10:$A$49,A42)+COUNTIFS('Рестораны и кухни'!$A$10:$A$49,A42)+COUNTIFS('SPA и досуг'!$A$10:$A$49,A42)+COUNTIFS('Служебные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код",IF((COUNTIFS('Номера'!$A$10:$A$49,A43)+COUNTIFS('Общие зоны'!$A$10:$A$49,A43)+COUNTIFS('Рестораны и кухни'!$A$10:$A$49,A43)+COUNTIFS('SPA и досуг'!$A$10:$A$49,A43)+COUNTIFS('Служебные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код",IF((COUNTIFS('Номера'!$A$10:$A$49,A44)+COUNTIFS('Общие зоны'!$A$10:$A$49,A44)+COUNTIFS('Рестораны и кухни'!$A$10:$A$49,A44)+COUNTIFS('SPA и досуг'!$A$10:$A$49,A44)+COUNTIFS('Служебные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код",IF((COUNTIFS('Номера'!$A$10:$A$49,A45)+COUNTIFS('Общие зоны'!$A$10:$A$49,A45)+COUNTIFS('Рестораны и кухни'!$A$10:$A$49,A45)+COUNTIFS('SPA и досуг'!$A$10:$A$49,A45)+COUNTIFS('Служебные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код",IF((COUNTIFS('Номера'!$A$10:$A$49,A46)+COUNTIFS('Общие зоны'!$A$10:$A$49,A46)+COUNTIFS('Рестораны и кухни'!$A$10:$A$49,A46)+COUNTIFS('SPA и досуг'!$A$10:$A$49,A46)+COUNTIFS('Служебные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код",IF((COUNTIFS('Номера'!$A$10:$A$49,A47)+COUNTIFS('Общие зоны'!$A$10:$A$49,A47)+COUNTIFS('Рестораны и кухни'!$A$10:$A$49,A47)+COUNTIFS('SPA и досуг'!$A$10:$A$49,A47)+COUNTIFS('Служебные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код",IF((COUNTIFS('Номера'!$A$10:$A$49,A48)+COUNTIFS('Общие зоны'!$A$10:$A$49,A48)+COUNTIFS('Рестораны и кухни'!$A$10:$A$49,A48)+COUNTIFS('SPA и досуг'!$A$10:$A$49,A48)+COUNTIFS('Служебные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код",IF((COUNTIFS('Номера'!$A$10:$A$49,A49)+COUNTIFS('Общие зоны'!$A$10:$A$49,A49)+COUNTIFS('Рестораны и кухни'!$A$10:$A$49,A49)+COUNTIFS('SPA и досуг'!$A$10:$A$49,A49)+COUNTIFS('Служебные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4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b9feecd9a3dd4289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043f64bfd895414a"/>
</x:worksheet>
</file>