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119011338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f68720c601f74056"/>
    <x:sheet xmlns:r="http://schemas.openxmlformats.org/officeDocument/2006/relationships" name="Apartments" sheetId="2" r:id="Rc2b8ad2ba4e04798"/>
    <x:sheet xmlns:r="http://schemas.openxmlformats.org/officeDocument/2006/relationships" name="Common areas" sheetId="3" r:id="Ra600d60d78334b50"/>
    <x:sheet xmlns:r="http://schemas.openxmlformats.org/officeDocument/2006/relationships" name="Outdoor areas" sheetId="4" r:id="Re0d1d01f76894ec1"/>
    <x:sheet xmlns:r="http://schemas.openxmlformats.org/officeDocument/2006/relationships" name="Service areas" sheetId="5" r:id="R14579e9ee85e469f"/>
    <x:sheet xmlns:r="http://schemas.openxmlformats.org/officeDocument/2006/relationships" name="Guide" sheetId="6" r:id="R55e8faf44d884c0a"/>
  </x:sheets>
  <x:definedNames>
    <x:definedName name="EDECO_Categories">'Guide'!$A$25:$A$36</x:definedName>
    <x:definedName name="_xlnm.Print_Area" localSheetId="0">'Project'!$A$1:$D$39</x:definedName>
    <x:definedName name="_xlnm.Print_Titles" localSheetId="0">'Project'!$1:$6</x:definedName>
    <x:definedName name="_xlnm.Print_Area" localSheetId="1">'Apartments'!$A$1:$P$53</x:definedName>
    <x:definedName name="_xlnm.Print_Titles" localSheetId="1">'Apartments'!$1:$9</x:definedName>
    <x:definedName name="_xlnm.Print_Area" localSheetId="2">'Common areas'!$A$1:$P$53</x:definedName>
    <x:definedName name="_xlnm.Print_Titles" localSheetId="2">'Common areas'!$1:$9</x:definedName>
    <x:definedName name="_xlnm.Print_Area" localSheetId="3">'Outdoor areas'!$A$1:$P$53</x:definedName>
    <x:definedName name="_xlnm.Print_Titles" localSheetId="3">'Outdoor areas'!$1:$9</x:definedName>
    <x:definedName name="_xlnm.Print_Area" localSheetId="4">'Service areas'!$A$1:$P$53</x:definedName>
    <x:definedName name="_xlnm.Print_Titles" localSheetId="4">'Service areas'!$1:$9</x:definedName>
    <x:definedName name="_xlnm.Print_Area" localSheetId="5">'Guide'!$A$1:$D$36</x:definedName>
    <x:definedName name="_xlnm.Print_Titles" localSheetId="5">'Guide'!$1:$4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4e64575e14824" /><Relationship Type="http://schemas.openxmlformats.org/officeDocument/2006/relationships/theme" Target="/xl/theme/theme1.xml" Id="R4028c8fb4a7f4ad4" /><Relationship Type="http://schemas.openxmlformats.org/officeDocument/2006/relationships/sharedStrings" Target="/xl/sharedStrings.xml" Id="R059088f89408490c" /><Relationship Type="http://schemas.openxmlformats.org/officeDocument/2006/relationships/worksheet" Target="/xl/worksheets/sheet1.xml" Id="Rf68720c601f74056" /><Relationship Type="http://schemas.openxmlformats.org/officeDocument/2006/relationships/worksheet" Target="/xl/worksheets/sheet2.xml" Id="Rc2b8ad2ba4e04798" /><Relationship Type="http://schemas.openxmlformats.org/officeDocument/2006/relationships/worksheet" Target="/xl/worksheets/sheet3.xml" Id="Ra600d60d78334b50" /><Relationship Type="http://schemas.openxmlformats.org/officeDocument/2006/relationships/worksheet" Target="/xl/worksheets/sheet4.xml" Id="Re0d1d01f76894ec1" /><Relationship Type="http://schemas.openxmlformats.org/officeDocument/2006/relationships/worksheet" Target="/xl/worksheets/sheet5.xml" Id="R14579e9ee85e469f" /><Relationship Type="http://schemas.openxmlformats.org/officeDocument/2006/relationships/worksheet" Target="/xl/worksheets/sheet6.xml" Id="R55e8faf44d884c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30167cf0a754aa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b4dff950aaa493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138799616517412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16aad61c2cd64ce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ad21b8e3d972433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4b936f1cc857474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38aba28d-aec5-4f05-a2a9-6a0440b7aa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0167cf0a754aa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8188e185-e717-4d50-9eb2-781faf7937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4dff950aaa49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23a7fff1-9632-4e0f-a4f8-1e7ff55946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879961651741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b93edcf8-ab16-4f7d-bf88-934f26ee5a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aad61c2cd64c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b496e96-f9b6-4323-a8c5-0fdacf8242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21b8e3d97243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bcc074dc-dcb0-49f9-ad84-ea68358e04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936f1cc85747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f327490fbae47d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1b1292c163d44a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0233f686329e49b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c8d5364ee277428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310e90075d87445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ba1107bfa64c40c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Request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Residential development</x:v>
      </x:c>
      <x:c r="B6" s="3"/>
      <x:c r="C6" s="3"/>
      <x:c r="D6" s="3"/>
    </x:row>
    <x:row r="7" ht="30" customHeight="1">
      <x:c r="A7" s="5" t="str">
        <x:v>Project ID</x:v>
      </x:c>
      <x:c r="B7" s="8" t="str"/>
      <x:c r="C7" s="8"/>
      <x:c r="D7" s="8"/>
    </x:row>
    <x:row r="8" ht="30" customHeight="1">
      <x:c r="A8" s="5" t="str">
        <x:v>Document revision</x:v>
      </x:c>
      <x:c r="B8" s="8" t="str"/>
      <x:c r="C8" s="8"/>
      <x:c r="D8" s="8"/>
    </x:row>
    <x:row r="9" ht="30" customHeight="1">
      <x:c r="A9" s="5" t="str">
        <x:v>Previous revision (if any)</x:v>
      </x:c>
      <x:c r="B9" s="8" t="str"/>
      <x:c r="C9" s="8"/>
      <x:c r="D9" s="8"/>
    </x:row>
    <x:row r="10" ht="30" customHeight="1">
      <x:c r="A10" s="5" t="str">
        <x:v>Client</x:v>
      </x:c>
      <x:c r="B10" s="8" t="str"/>
      <x:c r="C10" s="8"/>
      <x:c r="D10" s="8"/>
    </x:row>
    <x:row r="11" ht="30" customHeight="1">
      <x:c r="A11" s="5" t="str">
        <x:v>Property</x:v>
      </x:c>
      <x:c r="B11" s="8" t="str"/>
      <x:c r="C11" s="8"/>
      <x:c r="D11" s="8"/>
    </x:row>
    <x:row r="12" ht="30" customHeight="1">
      <x:c r="A12" s="5" t="str">
        <x:v>Destination country</x:v>
      </x:c>
      <x:c r="B12" s="8" t="str"/>
      <x:c r="C12" s="8"/>
      <x:c r="D12" s="8"/>
    </x:row>
    <x:row r="13" ht="30" customHeight="1">
      <x:c r="A13" s="5" t="str">
        <x:v>Exact delivery destination</x:v>
      </x:c>
      <x:c r="B13" s="8" t="str"/>
      <x:c r="C13" s="8"/>
      <x:c r="D13" s="8"/>
    </x:row>
    <x:row r="14" ht="30" customHeight="1">
      <x:c r="A14" s="5" t="str">
        <x:v>Client contact</x:v>
      </x:c>
      <x:c r="B14" s="8" t="str"/>
      <x:c r="C14" s="8"/>
      <x:c r="D14" s="8"/>
    </x:row>
    <x:row r="15" ht="30" customHeight="1">
      <x:c r="A15" s="5" t="str">
        <x:v>Specification approver</x:v>
      </x:c>
      <x:c r="B15" s="8" t="str"/>
      <x:c r="C15" s="8"/>
      <x:c r="D15" s="8"/>
    </x:row>
    <x:row r="16" ht="30" customHeight="1">
      <x:c r="A16" s="5" t="str">
        <x:v>Sample approver</x:v>
      </x:c>
      <x:c r="B16" s="8" t="str"/>
      <x:c r="C16" s="8"/>
      <x:c r="D16" s="8"/>
    </x:row>
    <x:row r="17" ht="30" customHeight="1">
      <x:c r="A17" s="5" t="str">
        <x:v>Requested delivery date</x:v>
      </x:c>
      <x:c r="B17" s="9" t="str"/>
      <x:c r="C17" s="8"/>
      <x:c r="D17" s="8"/>
    </x:row>
    <x:row r="18" ht="30" customHeight="1">
      <x:c r="A18" s="5" t="str">
        <x:v>Project budget</x:v>
      </x:c>
      <x:c r="B18" s="10" t="str"/>
      <x:c r="C18" s="8"/>
      <x:c r="D18" s="8"/>
    </x:row>
    <x:row r="19" ht="30" customHeight="1">
      <x:c r="A19" s="5" t="str">
        <x:v>Budget currency</x:v>
      </x:c>
      <x:c r="B19" s="8" t="str"/>
      <x:c r="C19" s="8"/>
      <x:c r="D19" s="8"/>
    </x:row>
    <x:row r="20" ht="30" customHeight="1">
      <x:c r="A20" s="5" t="str">
        <x:v>Budget / price scope</x:v>
      </x:c>
      <x:c r="B20" s="8" t="str"/>
      <x:c r="C20" s="8"/>
      <x:c r="D20" s="8"/>
    </x:row>
    <x:row r="21" ht="30" customHeight="1">
      <x:c r="A21" s="5" t="str">
        <x:v>Delivery term</x:v>
      </x:c>
      <x:c r="B21" s="8" t="str">
        <x:v>DAP</x:v>
      </x:c>
      <x:c r="C21" s="8"/>
      <x:c r="D21" s="8"/>
    </x:row>
    <x:row r="22" ht="30" customHeight="1">
      <x:c r="A22" s="5" t="str">
        <x:v>Areas and phases</x:v>
      </x:c>
      <x:c r="B22" s="8" t="str"/>
      <x:c r="C22" s="8"/>
      <x:c r="D22" s="8"/>
    </x:row>
    <x:row r="23" ht="30" customHeight="1">
      <x:c r="A23" s="5" t="str">
        <x:v>Files and revisions</x:v>
      </x:c>
      <x:c r="B23" s="8" t="str"/>
      <x:c r="C23" s="8"/>
      <x:c r="D23" s="8"/>
    </x:row>
    <x:row r="24" ht="30" customHeight="1">
      <x:c r="A24" s="5" t="str">
        <x:v>EDECO coordinator</x:v>
      </x:c>
      <x:c r="B24" s="8" t="str"/>
      <x:c r="C24" s="8"/>
      <x:c r="D24" s="8"/>
    </x:row>
    <x:row r="25" ht="30" customHeight="1">
      <x:c r="A25" s="5" t="str">
        <x:v>Notes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Minimum order USD 30,000. Threshold basis and costs are confirmed in the quotation. DAP standard; DDP separately agreed.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Area</x:v>
      </x:c>
      <x:c r="B30" s="13" t="str">
        <x:v>Area code</x:v>
      </x:c>
      <x:c r="C30" s="13" t="str">
        <x:v>Items</x:v>
      </x:c>
      <x:c r="D30" s="13" t="str">
        <x:v>Rows to review</x:v>
      </x:c>
    </x:row>
    <x:row r="31" ht="32" customHeight="1">
      <x:c r="A31" s="3" t="str">
        <x:v>Apartments</x:v>
      </x:c>
      <x:c r="B31" s="3" t="str">
        <x:v>APT</x:v>
      </x:c>
      <x:c r="C31" s="3" t="n">
        <x:f>COUNTIFS('Apartments'!$P$10:$P$49,"Add ID")+COUNTIFS('Apartments'!$P$10:$P$49,"Duplicate ID")+COUNTIFS('Apartments'!$P$10:$P$49,"Complete fields")+COUNTIFS('Apartments'!$P$10:$P$49,"Fields complete")</x:f>
        <x:v>0</x:v>
      </x:c>
      <x:c r="D31" s="3" t="n">
        <x:f>COUNTIFS('Apartments'!P10:P49,"Add ID")+COUNTIFS('Apartments'!P10:P49,"Duplicate ID")+COUNTIFS('Apartments'!P10:P49,"Complete fields")</x:f>
        <x:v>0</x:v>
      </x:c>
    </x:row>
    <x:row r="32" ht="32" customHeight="1">
      <x:c r="A32" s="3" t="str">
        <x:v>Common areas</x:v>
      </x:c>
      <x:c r="B32" s="3" t="str">
        <x:v>PUB</x:v>
      </x:c>
      <x:c r="C32" s="3" t="n">
        <x:f>COUNTIFS('Common areas'!$P$10:$P$49,"Add ID")+COUNTIFS('Common areas'!$P$10:$P$49,"Duplicate ID")+COUNTIFS('Common areas'!$P$10:$P$49,"Complete fields")+COUNTIFS('Common areas'!$P$10:$P$49,"Fields complete")</x:f>
        <x:v>0</x:v>
      </x:c>
      <x:c r="D32" s="3" t="n">
        <x:f>COUNTIFS('Common areas'!P10:P49,"Add ID")+COUNTIFS('Common areas'!P10:P49,"Duplicate ID")+COUNTIFS('Common areas'!P10:P49,"Complete fields")</x:f>
        <x:v>0</x:v>
      </x:c>
    </x:row>
    <x:row r="33" ht="32" customHeight="1">
      <x:c r="A33" s="3" t="str">
        <x:v>Outdoor areas</x:v>
      </x:c>
      <x:c r="B33" s="3" t="str">
        <x:v>OUT</x:v>
      </x:c>
      <x:c r="C33" s="3" t="n">
        <x:f>COUNTIFS('Outdoor areas'!$P$10:$P$49,"Add ID")+COUNTIFS('Outdoor areas'!$P$10:$P$49,"Duplicate ID")+COUNTIFS('Outdoor areas'!$P$10:$P$49,"Complete fields")+COUNTIFS('Outdoor areas'!$P$10:$P$49,"Fields complete")</x:f>
        <x:v>0</x:v>
      </x:c>
      <x:c r="D33" s="3" t="n">
        <x:f>COUNTIFS('Outdoor areas'!P10:P49,"Add ID")+COUNTIFS('Outdoor areas'!P10:P49,"Duplicate ID")+COUNTIFS('Outdoor areas'!P10:P49,"Complete fields")</x:f>
        <x:v>0</x:v>
      </x:c>
    </x:row>
    <x:row r="34" ht="32" customHeight="1">
      <x:c r="A34" s="3" t="str">
        <x:v>Service areas</x:v>
      </x:c>
      <x:c r="B34" s="3" t="str">
        <x:v>TEC</x:v>
      </x:c>
      <x:c r="C34" s="3" t="n">
        <x:f>COUNTIFS('Service areas'!$P$10:$P$49,"Add ID")+COUNTIFS('Service areas'!$P$10:$P$49,"Duplicate ID")+COUNTIFS('Service areas'!$P$10:$P$49,"Complete fields")+COUNTIFS('Service areas'!$P$10:$P$49,"Fields complete")</x:f>
        <x:v>0</x:v>
      </x:c>
      <x:c r="D34" s="3" t="n">
        <x:f>COUNTIFS('Service areas'!P10:P49,"Add ID")+COUNTIFS('Service areas'!P10:P49,"Duplicate ID")+COUNTIFS('Service areas'!P10:P49,"Complete fields")</x:f>
        <x:v>0</x:v>
      </x:c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 t="str">
        <x:v>Complete relevant areas only. List different space types separately. Samples, replenishment, branding and partner services are agreed per project.</x:v>
      </x:c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8:D39"/>
  </x:mergeCells>
  <x:dataValidations count="2">
    <x:dataValidation type="list" sqref="B19" showErrorMessage="1" errorStyle="stop" allowBlank="1" errorTitle="Check input" error="Use a listed value. Quantity: 3 decimals; spaces: positive integer; price: 2 decimals.">
      <x:formula1>"USD,CNY,EUR,RUB"</x:formula1>
    </x:dataValidation>
    <x:dataValidation type="list" sqref="B21" showErrorMessage="1" errorStyle="stop" allowBlank="1" errorTitle="Check input" error="Use a listed value. Quantity: 3 decimals; spaces: positive integer; price: 2 decimals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7f327490fbae47df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Apartments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Specify apartment type and room, e.g. A / bedroom.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APT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ID",IF((COUNTIFS('Apartments'!$A$10:$A$49,A10)+COUNTIFS('Common areas'!$A$10:$A$49,A10)+COUNTIFS('Outdoor areas'!$A$10:$A$49,A10)+COUNTIFS('Service areas'!$A$10:$A$49,A10))&gt;1,"Duplicate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ID",IF((COUNTIFS('Apartments'!$A$10:$A$49,A11)+COUNTIFS('Common areas'!$A$10:$A$49,A11)+COUNTIFS('Outdoor areas'!$A$10:$A$49,A11)+COUNTIFS('Service areas'!$A$10:$A$49,A11))&gt;1,"Duplicate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ID",IF((COUNTIFS('Apartments'!$A$10:$A$49,A12)+COUNTIFS('Common areas'!$A$10:$A$49,A12)+COUNTIFS('Outdoor areas'!$A$10:$A$49,A12)+COUNTIFS('Service areas'!$A$10:$A$49,A12))&gt;1,"Duplicate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ID",IF((COUNTIFS('Apartments'!$A$10:$A$49,A13)+COUNTIFS('Common areas'!$A$10:$A$49,A13)+COUNTIFS('Outdoor areas'!$A$10:$A$49,A13)+COUNTIFS('Service areas'!$A$10:$A$49,A13))&gt;1,"Duplicate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ID",IF((COUNTIFS('Apartments'!$A$10:$A$49,A14)+COUNTIFS('Common areas'!$A$10:$A$49,A14)+COUNTIFS('Outdoor areas'!$A$10:$A$49,A14)+COUNTIFS('Service areas'!$A$10:$A$49,A14))&gt;1,"Duplicate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ID",IF((COUNTIFS('Apartments'!$A$10:$A$49,A15)+COUNTIFS('Common areas'!$A$10:$A$49,A15)+COUNTIFS('Outdoor areas'!$A$10:$A$49,A15)+COUNTIFS('Service areas'!$A$10:$A$49,A15))&gt;1,"Duplicate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ID",IF((COUNTIFS('Apartments'!$A$10:$A$49,A16)+COUNTIFS('Common areas'!$A$10:$A$49,A16)+COUNTIFS('Outdoor areas'!$A$10:$A$49,A16)+COUNTIFS('Service areas'!$A$10:$A$49,A16))&gt;1,"Duplicate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ID",IF((COUNTIFS('Apartments'!$A$10:$A$49,A17)+COUNTIFS('Common areas'!$A$10:$A$49,A17)+COUNTIFS('Outdoor areas'!$A$10:$A$49,A17)+COUNTIFS('Service areas'!$A$10:$A$49,A17))&gt;1,"Duplicate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ID",IF((COUNTIFS('Apartments'!$A$10:$A$49,A18)+COUNTIFS('Common areas'!$A$10:$A$49,A18)+COUNTIFS('Outdoor areas'!$A$10:$A$49,A18)+COUNTIFS('Service areas'!$A$10:$A$49,A18))&gt;1,"Duplicate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ID",IF((COUNTIFS('Apartments'!$A$10:$A$49,A19)+COUNTIFS('Common areas'!$A$10:$A$49,A19)+COUNTIFS('Outdoor areas'!$A$10:$A$49,A19)+COUNTIFS('Service areas'!$A$10:$A$49,A19))&gt;1,"Duplicate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ID",IF((COUNTIFS('Apartments'!$A$10:$A$49,A20)+COUNTIFS('Common areas'!$A$10:$A$49,A20)+COUNTIFS('Outdoor areas'!$A$10:$A$49,A20)+COUNTIFS('Service areas'!$A$10:$A$49,A20))&gt;1,"Duplicate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ID",IF((COUNTIFS('Apartments'!$A$10:$A$49,A21)+COUNTIFS('Common areas'!$A$10:$A$49,A21)+COUNTIFS('Outdoor areas'!$A$10:$A$49,A21)+COUNTIFS('Service areas'!$A$10:$A$49,A21))&gt;1,"Duplicate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ID",IF((COUNTIFS('Apartments'!$A$10:$A$49,A22)+COUNTIFS('Common areas'!$A$10:$A$49,A22)+COUNTIFS('Outdoor areas'!$A$10:$A$49,A22)+COUNTIFS('Service areas'!$A$10:$A$49,A22))&gt;1,"Duplicate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ID",IF((COUNTIFS('Apartments'!$A$10:$A$49,A23)+COUNTIFS('Common areas'!$A$10:$A$49,A23)+COUNTIFS('Outdoor areas'!$A$10:$A$49,A23)+COUNTIFS('Service areas'!$A$10:$A$49,A23))&gt;1,"Duplicate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ID",IF((COUNTIFS('Apartments'!$A$10:$A$49,A24)+COUNTIFS('Common areas'!$A$10:$A$49,A24)+COUNTIFS('Outdoor areas'!$A$10:$A$49,A24)+COUNTIFS('Service areas'!$A$10:$A$49,A24))&gt;1,"Duplicate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ID",IF((COUNTIFS('Apartments'!$A$10:$A$49,A25)+COUNTIFS('Common areas'!$A$10:$A$49,A25)+COUNTIFS('Outdoor areas'!$A$10:$A$49,A25)+COUNTIFS('Service areas'!$A$10:$A$49,A25))&gt;1,"Duplicate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ID",IF((COUNTIFS('Apartments'!$A$10:$A$49,A26)+COUNTIFS('Common areas'!$A$10:$A$49,A26)+COUNTIFS('Outdoor areas'!$A$10:$A$49,A26)+COUNTIFS('Service areas'!$A$10:$A$49,A26))&gt;1,"Duplicate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ID",IF((COUNTIFS('Apartments'!$A$10:$A$49,A27)+COUNTIFS('Common areas'!$A$10:$A$49,A27)+COUNTIFS('Outdoor areas'!$A$10:$A$49,A27)+COUNTIFS('Service areas'!$A$10:$A$49,A27))&gt;1,"Duplicate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ID",IF((COUNTIFS('Apartments'!$A$10:$A$49,A28)+COUNTIFS('Common areas'!$A$10:$A$49,A28)+COUNTIFS('Outdoor areas'!$A$10:$A$49,A28)+COUNTIFS('Service areas'!$A$10:$A$49,A28))&gt;1,"Duplicate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ID",IF((COUNTIFS('Apartments'!$A$10:$A$49,A29)+COUNTIFS('Common areas'!$A$10:$A$49,A29)+COUNTIFS('Outdoor areas'!$A$10:$A$49,A29)+COUNTIFS('Service areas'!$A$10:$A$49,A29))&gt;1,"Duplicate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ID",IF((COUNTIFS('Apartments'!$A$10:$A$49,A30)+COUNTIFS('Common areas'!$A$10:$A$49,A30)+COUNTIFS('Outdoor areas'!$A$10:$A$49,A30)+COUNTIFS('Service areas'!$A$10:$A$49,A30))&gt;1,"Duplicate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ID",IF((COUNTIFS('Apartments'!$A$10:$A$49,A31)+COUNTIFS('Common areas'!$A$10:$A$49,A31)+COUNTIFS('Outdoor areas'!$A$10:$A$49,A31)+COUNTIFS('Service areas'!$A$10:$A$49,A31))&gt;1,"Duplicate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ID",IF((COUNTIFS('Apartments'!$A$10:$A$49,A32)+COUNTIFS('Common areas'!$A$10:$A$49,A32)+COUNTIFS('Outdoor areas'!$A$10:$A$49,A32)+COUNTIFS('Service areas'!$A$10:$A$49,A32))&gt;1,"Duplicate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ID",IF((COUNTIFS('Apartments'!$A$10:$A$49,A33)+COUNTIFS('Common areas'!$A$10:$A$49,A33)+COUNTIFS('Outdoor areas'!$A$10:$A$49,A33)+COUNTIFS('Service areas'!$A$10:$A$49,A33))&gt;1,"Duplicate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ID",IF((COUNTIFS('Apartments'!$A$10:$A$49,A34)+COUNTIFS('Common areas'!$A$10:$A$49,A34)+COUNTIFS('Outdoor areas'!$A$10:$A$49,A34)+COUNTIFS('Service areas'!$A$10:$A$49,A34))&gt;1,"Duplicate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ID",IF((COUNTIFS('Apartments'!$A$10:$A$49,A35)+COUNTIFS('Common areas'!$A$10:$A$49,A35)+COUNTIFS('Outdoor areas'!$A$10:$A$49,A35)+COUNTIFS('Service areas'!$A$10:$A$49,A35))&gt;1,"Duplicate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ID",IF((COUNTIFS('Apartments'!$A$10:$A$49,A36)+COUNTIFS('Common areas'!$A$10:$A$49,A36)+COUNTIFS('Outdoor areas'!$A$10:$A$49,A36)+COUNTIFS('Service areas'!$A$10:$A$49,A36))&gt;1,"Duplicate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ID",IF((COUNTIFS('Apartments'!$A$10:$A$49,A37)+COUNTIFS('Common areas'!$A$10:$A$49,A37)+COUNTIFS('Outdoor areas'!$A$10:$A$49,A37)+COUNTIFS('Service areas'!$A$10:$A$49,A37))&gt;1,"Duplicate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ID",IF((COUNTIFS('Apartments'!$A$10:$A$49,A38)+COUNTIFS('Common areas'!$A$10:$A$49,A38)+COUNTIFS('Outdoor areas'!$A$10:$A$49,A38)+COUNTIFS('Service areas'!$A$10:$A$49,A38))&gt;1,"Duplicate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ID",IF((COUNTIFS('Apartments'!$A$10:$A$49,A39)+COUNTIFS('Common areas'!$A$10:$A$49,A39)+COUNTIFS('Outdoor areas'!$A$10:$A$49,A39)+COUNTIFS('Service areas'!$A$10:$A$49,A39))&gt;1,"Duplicate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ID",IF((COUNTIFS('Apartments'!$A$10:$A$49,A40)+COUNTIFS('Common areas'!$A$10:$A$49,A40)+COUNTIFS('Outdoor areas'!$A$10:$A$49,A40)+COUNTIFS('Service areas'!$A$10:$A$49,A40))&gt;1,"Duplicate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ID",IF((COUNTIFS('Apartments'!$A$10:$A$49,A41)+COUNTIFS('Common areas'!$A$10:$A$49,A41)+COUNTIFS('Outdoor areas'!$A$10:$A$49,A41)+COUNTIFS('Service areas'!$A$10:$A$49,A41))&gt;1,"Duplicate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ID",IF((COUNTIFS('Apartments'!$A$10:$A$49,A42)+COUNTIFS('Common areas'!$A$10:$A$49,A42)+COUNTIFS('Outdoor areas'!$A$10:$A$49,A42)+COUNTIFS('Service areas'!$A$10:$A$49,A42))&gt;1,"Duplicate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ID",IF((COUNTIFS('Apartments'!$A$10:$A$49,A43)+COUNTIFS('Common areas'!$A$10:$A$49,A43)+COUNTIFS('Outdoor areas'!$A$10:$A$49,A43)+COUNTIFS('Service areas'!$A$10:$A$49,A43))&gt;1,"Duplicate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ID",IF((COUNTIFS('Apartments'!$A$10:$A$49,A44)+COUNTIFS('Common areas'!$A$10:$A$49,A44)+COUNTIFS('Outdoor areas'!$A$10:$A$49,A44)+COUNTIFS('Service areas'!$A$10:$A$49,A44))&gt;1,"Duplicate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ID",IF((COUNTIFS('Apartments'!$A$10:$A$49,A45)+COUNTIFS('Common areas'!$A$10:$A$49,A45)+COUNTIFS('Outdoor areas'!$A$10:$A$49,A45)+COUNTIFS('Service areas'!$A$10:$A$49,A45))&gt;1,"Duplicate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ID",IF((COUNTIFS('Apartments'!$A$10:$A$49,A46)+COUNTIFS('Common areas'!$A$10:$A$49,A46)+COUNTIFS('Outdoor areas'!$A$10:$A$49,A46)+COUNTIFS('Service areas'!$A$10:$A$49,A46))&gt;1,"Duplicate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ID",IF((COUNTIFS('Apartments'!$A$10:$A$49,A47)+COUNTIFS('Common areas'!$A$10:$A$49,A47)+COUNTIFS('Outdoor areas'!$A$10:$A$49,A47)+COUNTIFS('Service areas'!$A$10:$A$49,A47))&gt;1,"Duplicate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ID",IF((COUNTIFS('Apartments'!$A$10:$A$49,A48)+COUNTIFS('Common areas'!$A$10:$A$49,A48)+COUNTIFS('Outdoor areas'!$A$10:$A$49,A48)+COUNTIFS('Service areas'!$A$10:$A$49,A48))&gt;1,"Duplicate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ID",IF((COUNTIFS('Apartments'!$A$10:$A$49,A49)+COUNTIFS('Common areas'!$A$10:$A$49,A49)+COUNTIFS('Outdoor areas'!$A$10:$A$49,A49)+COUNTIFS('Service areas'!$A$10:$A$49,A49))&gt;1,"Duplicate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81b1292c163d44a5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Common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Entrances, lobbies, corridors and shared restrooms.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PUB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ID",IF((COUNTIFS('Apartments'!$A$10:$A$49,A10)+COUNTIFS('Common areas'!$A$10:$A$49,A10)+COUNTIFS('Outdoor areas'!$A$10:$A$49,A10)+COUNTIFS('Service areas'!$A$10:$A$49,A10))&gt;1,"Duplicate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ID",IF((COUNTIFS('Apartments'!$A$10:$A$49,A11)+COUNTIFS('Common areas'!$A$10:$A$49,A11)+COUNTIFS('Outdoor areas'!$A$10:$A$49,A11)+COUNTIFS('Service areas'!$A$10:$A$49,A11))&gt;1,"Duplicate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ID",IF((COUNTIFS('Apartments'!$A$10:$A$49,A12)+COUNTIFS('Common areas'!$A$10:$A$49,A12)+COUNTIFS('Outdoor areas'!$A$10:$A$49,A12)+COUNTIFS('Service areas'!$A$10:$A$49,A12))&gt;1,"Duplicate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ID",IF((COUNTIFS('Apartments'!$A$10:$A$49,A13)+COUNTIFS('Common areas'!$A$10:$A$49,A13)+COUNTIFS('Outdoor areas'!$A$10:$A$49,A13)+COUNTIFS('Service areas'!$A$10:$A$49,A13))&gt;1,"Duplicate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ID",IF((COUNTIFS('Apartments'!$A$10:$A$49,A14)+COUNTIFS('Common areas'!$A$10:$A$49,A14)+COUNTIFS('Outdoor areas'!$A$10:$A$49,A14)+COUNTIFS('Service areas'!$A$10:$A$49,A14))&gt;1,"Duplicate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ID",IF((COUNTIFS('Apartments'!$A$10:$A$49,A15)+COUNTIFS('Common areas'!$A$10:$A$49,A15)+COUNTIFS('Outdoor areas'!$A$10:$A$49,A15)+COUNTIFS('Service areas'!$A$10:$A$49,A15))&gt;1,"Duplicate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ID",IF((COUNTIFS('Apartments'!$A$10:$A$49,A16)+COUNTIFS('Common areas'!$A$10:$A$49,A16)+COUNTIFS('Outdoor areas'!$A$10:$A$49,A16)+COUNTIFS('Service areas'!$A$10:$A$49,A16))&gt;1,"Duplicate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ID",IF((COUNTIFS('Apartments'!$A$10:$A$49,A17)+COUNTIFS('Common areas'!$A$10:$A$49,A17)+COUNTIFS('Outdoor areas'!$A$10:$A$49,A17)+COUNTIFS('Service areas'!$A$10:$A$49,A17))&gt;1,"Duplicate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ID",IF((COUNTIFS('Apartments'!$A$10:$A$49,A18)+COUNTIFS('Common areas'!$A$10:$A$49,A18)+COUNTIFS('Outdoor areas'!$A$10:$A$49,A18)+COUNTIFS('Service areas'!$A$10:$A$49,A18))&gt;1,"Duplicate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ID",IF((COUNTIFS('Apartments'!$A$10:$A$49,A19)+COUNTIFS('Common areas'!$A$10:$A$49,A19)+COUNTIFS('Outdoor areas'!$A$10:$A$49,A19)+COUNTIFS('Service areas'!$A$10:$A$49,A19))&gt;1,"Duplicate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ID",IF((COUNTIFS('Apartments'!$A$10:$A$49,A20)+COUNTIFS('Common areas'!$A$10:$A$49,A20)+COUNTIFS('Outdoor areas'!$A$10:$A$49,A20)+COUNTIFS('Service areas'!$A$10:$A$49,A20))&gt;1,"Duplicate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ID",IF((COUNTIFS('Apartments'!$A$10:$A$49,A21)+COUNTIFS('Common areas'!$A$10:$A$49,A21)+COUNTIFS('Outdoor areas'!$A$10:$A$49,A21)+COUNTIFS('Service areas'!$A$10:$A$49,A21))&gt;1,"Duplicate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ID",IF((COUNTIFS('Apartments'!$A$10:$A$49,A22)+COUNTIFS('Common areas'!$A$10:$A$49,A22)+COUNTIFS('Outdoor areas'!$A$10:$A$49,A22)+COUNTIFS('Service areas'!$A$10:$A$49,A22))&gt;1,"Duplicate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ID",IF((COUNTIFS('Apartments'!$A$10:$A$49,A23)+COUNTIFS('Common areas'!$A$10:$A$49,A23)+COUNTIFS('Outdoor areas'!$A$10:$A$49,A23)+COUNTIFS('Service areas'!$A$10:$A$49,A23))&gt;1,"Duplicate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ID",IF((COUNTIFS('Apartments'!$A$10:$A$49,A24)+COUNTIFS('Common areas'!$A$10:$A$49,A24)+COUNTIFS('Outdoor areas'!$A$10:$A$49,A24)+COUNTIFS('Service areas'!$A$10:$A$49,A24))&gt;1,"Duplicate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ID",IF((COUNTIFS('Apartments'!$A$10:$A$49,A25)+COUNTIFS('Common areas'!$A$10:$A$49,A25)+COUNTIFS('Outdoor areas'!$A$10:$A$49,A25)+COUNTIFS('Service areas'!$A$10:$A$49,A25))&gt;1,"Duplicate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ID",IF((COUNTIFS('Apartments'!$A$10:$A$49,A26)+COUNTIFS('Common areas'!$A$10:$A$49,A26)+COUNTIFS('Outdoor areas'!$A$10:$A$49,A26)+COUNTIFS('Service areas'!$A$10:$A$49,A26))&gt;1,"Duplicate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ID",IF((COUNTIFS('Apartments'!$A$10:$A$49,A27)+COUNTIFS('Common areas'!$A$10:$A$49,A27)+COUNTIFS('Outdoor areas'!$A$10:$A$49,A27)+COUNTIFS('Service areas'!$A$10:$A$49,A27))&gt;1,"Duplicate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ID",IF((COUNTIFS('Apartments'!$A$10:$A$49,A28)+COUNTIFS('Common areas'!$A$10:$A$49,A28)+COUNTIFS('Outdoor areas'!$A$10:$A$49,A28)+COUNTIFS('Service areas'!$A$10:$A$49,A28))&gt;1,"Duplicate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ID",IF((COUNTIFS('Apartments'!$A$10:$A$49,A29)+COUNTIFS('Common areas'!$A$10:$A$49,A29)+COUNTIFS('Outdoor areas'!$A$10:$A$49,A29)+COUNTIFS('Service areas'!$A$10:$A$49,A29))&gt;1,"Duplicate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ID",IF((COUNTIFS('Apartments'!$A$10:$A$49,A30)+COUNTIFS('Common areas'!$A$10:$A$49,A30)+COUNTIFS('Outdoor areas'!$A$10:$A$49,A30)+COUNTIFS('Service areas'!$A$10:$A$49,A30))&gt;1,"Duplicate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ID",IF((COUNTIFS('Apartments'!$A$10:$A$49,A31)+COUNTIFS('Common areas'!$A$10:$A$49,A31)+COUNTIFS('Outdoor areas'!$A$10:$A$49,A31)+COUNTIFS('Service areas'!$A$10:$A$49,A31))&gt;1,"Duplicate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ID",IF((COUNTIFS('Apartments'!$A$10:$A$49,A32)+COUNTIFS('Common areas'!$A$10:$A$49,A32)+COUNTIFS('Outdoor areas'!$A$10:$A$49,A32)+COUNTIFS('Service areas'!$A$10:$A$49,A32))&gt;1,"Duplicate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ID",IF((COUNTIFS('Apartments'!$A$10:$A$49,A33)+COUNTIFS('Common areas'!$A$10:$A$49,A33)+COUNTIFS('Outdoor areas'!$A$10:$A$49,A33)+COUNTIFS('Service areas'!$A$10:$A$49,A33))&gt;1,"Duplicate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ID",IF((COUNTIFS('Apartments'!$A$10:$A$49,A34)+COUNTIFS('Common areas'!$A$10:$A$49,A34)+COUNTIFS('Outdoor areas'!$A$10:$A$49,A34)+COUNTIFS('Service areas'!$A$10:$A$49,A34))&gt;1,"Duplicate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ID",IF((COUNTIFS('Apartments'!$A$10:$A$49,A35)+COUNTIFS('Common areas'!$A$10:$A$49,A35)+COUNTIFS('Outdoor areas'!$A$10:$A$49,A35)+COUNTIFS('Service areas'!$A$10:$A$49,A35))&gt;1,"Duplicate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ID",IF((COUNTIFS('Apartments'!$A$10:$A$49,A36)+COUNTIFS('Common areas'!$A$10:$A$49,A36)+COUNTIFS('Outdoor areas'!$A$10:$A$49,A36)+COUNTIFS('Service areas'!$A$10:$A$49,A36))&gt;1,"Duplicate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ID",IF((COUNTIFS('Apartments'!$A$10:$A$49,A37)+COUNTIFS('Common areas'!$A$10:$A$49,A37)+COUNTIFS('Outdoor areas'!$A$10:$A$49,A37)+COUNTIFS('Service areas'!$A$10:$A$49,A37))&gt;1,"Duplicate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ID",IF((COUNTIFS('Apartments'!$A$10:$A$49,A38)+COUNTIFS('Common areas'!$A$10:$A$49,A38)+COUNTIFS('Outdoor areas'!$A$10:$A$49,A38)+COUNTIFS('Service areas'!$A$10:$A$49,A38))&gt;1,"Duplicate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ID",IF((COUNTIFS('Apartments'!$A$10:$A$49,A39)+COUNTIFS('Common areas'!$A$10:$A$49,A39)+COUNTIFS('Outdoor areas'!$A$10:$A$49,A39)+COUNTIFS('Service areas'!$A$10:$A$49,A39))&gt;1,"Duplicate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ID",IF((COUNTIFS('Apartments'!$A$10:$A$49,A40)+COUNTIFS('Common areas'!$A$10:$A$49,A40)+COUNTIFS('Outdoor areas'!$A$10:$A$49,A40)+COUNTIFS('Service areas'!$A$10:$A$49,A40))&gt;1,"Duplicate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ID",IF((COUNTIFS('Apartments'!$A$10:$A$49,A41)+COUNTIFS('Common areas'!$A$10:$A$49,A41)+COUNTIFS('Outdoor areas'!$A$10:$A$49,A41)+COUNTIFS('Service areas'!$A$10:$A$49,A41))&gt;1,"Duplicate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ID",IF((COUNTIFS('Apartments'!$A$10:$A$49,A42)+COUNTIFS('Common areas'!$A$10:$A$49,A42)+COUNTIFS('Outdoor areas'!$A$10:$A$49,A42)+COUNTIFS('Service areas'!$A$10:$A$49,A42))&gt;1,"Duplicate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ID",IF((COUNTIFS('Apartments'!$A$10:$A$49,A43)+COUNTIFS('Common areas'!$A$10:$A$49,A43)+COUNTIFS('Outdoor areas'!$A$10:$A$49,A43)+COUNTIFS('Service areas'!$A$10:$A$49,A43))&gt;1,"Duplicate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ID",IF((COUNTIFS('Apartments'!$A$10:$A$49,A44)+COUNTIFS('Common areas'!$A$10:$A$49,A44)+COUNTIFS('Outdoor areas'!$A$10:$A$49,A44)+COUNTIFS('Service areas'!$A$10:$A$49,A44))&gt;1,"Duplicate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ID",IF((COUNTIFS('Apartments'!$A$10:$A$49,A45)+COUNTIFS('Common areas'!$A$10:$A$49,A45)+COUNTIFS('Outdoor areas'!$A$10:$A$49,A45)+COUNTIFS('Service areas'!$A$10:$A$49,A45))&gt;1,"Duplicate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ID",IF((COUNTIFS('Apartments'!$A$10:$A$49,A46)+COUNTIFS('Common areas'!$A$10:$A$49,A46)+COUNTIFS('Outdoor areas'!$A$10:$A$49,A46)+COUNTIFS('Service areas'!$A$10:$A$49,A46))&gt;1,"Duplicate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ID",IF((COUNTIFS('Apartments'!$A$10:$A$49,A47)+COUNTIFS('Common areas'!$A$10:$A$49,A47)+COUNTIFS('Outdoor areas'!$A$10:$A$49,A47)+COUNTIFS('Service areas'!$A$10:$A$49,A47))&gt;1,"Duplicate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ID",IF((COUNTIFS('Apartments'!$A$10:$A$49,A48)+COUNTIFS('Common areas'!$A$10:$A$49,A48)+COUNTIFS('Outdoor areas'!$A$10:$A$49,A48)+COUNTIFS('Service areas'!$A$10:$A$49,A48))&gt;1,"Duplicate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ID",IF((COUNTIFS('Apartments'!$A$10:$A$49,A49)+COUNTIFS('Common areas'!$A$10:$A$49,A49)+COUNTIFS('Outdoor areas'!$A$10:$A$49,A49)+COUNTIFS('Service areas'!$A$10:$A$49,A49))&gt;1,"Duplicate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233f686329e49be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Outdoor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Courtyards, terraces, recreation and outdoor equipment.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OUT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ID",IF((COUNTIFS('Apartments'!$A$10:$A$49,A10)+COUNTIFS('Common areas'!$A$10:$A$49,A10)+COUNTIFS('Outdoor areas'!$A$10:$A$49,A10)+COUNTIFS('Service areas'!$A$10:$A$49,A10))&gt;1,"Duplicate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ID",IF((COUNTIFS('Apartments'!$A$10:$A$49,A11)+COUNTIFS('Common areas'!$A$10:$A$49,A11)+COUNTIFS('Outdoor areas'!$A$10:$A$49,A11)+COUNTIFS('Service areas'!$A$10:$A$49,A11))&gt;1,"Duplicate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ID",IF((COUNTIFS('Apartments'!$A$10:$A$49,A12)+COUNTIFS('Common areas'!$A$10:$A$49,A12)+COUNTIFS('Outdoor areas'!$A$10:$A$49,A12)+COUNTIFS('Service areas'!$A$10:$A$49,A12))&gt;1,"Duplicate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ID",IF((COUNTIFS('Apartments'!$A$10:$A$49,A13)+COUNTIFS('Common areas'!$A$10:$A$49,A13)+COUNTIFS('Outdoor areas'!$A$10:$A$49,A13)+COUNTIFS('Service areas'!$A$10:$A$49,A13))&gt;1,"Duplicate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ID",IF((COUNTIFS('Apartments'!$A$10:$A$49,A14)+COUNTIFS('Common areas'!$A$10:$A$49,A14)+COUNTIFS('Outdoor areas'!$A$10:$A$49,A14)+COUNTIFS('Service areas'!$A$10:$A$49,A14))&gt;1,"Duplicate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ID",IF((COUNTIFS('Apartments'!$A$10:$A$49,A15)+COUNTIFS('Common areas'!$A$10:$A$49,A15)+COUNTIFS('Outdoor areas'!$A$10:$A$49,A15)+COUNTIFS('Service areas'!$A$10:$A$49,A15))&gt;1,"Duplicate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ID",IF((COUNTIFS('Apartments'!$A$10:$A$49,A16)+COUNTIFS('Common areas'!$A$10:$A$49,A16)+COUNTIFS('Outdoor areas'!$A$10:$A$49,A16)+COUNTIFS('Service areas'!$A$10:$A$49,A16))&gt;1,"Duplicate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ID",IF((COUNTIFS('Apartments'!$A$10:$A$49,A17)+COUNTIFS('Common areas'!$A$10:$A$49,A17)+COUNTIFS('Outdoor areas'!$A$10:$A$49,A17)+COUNTIFS('Service areas'!$A$10:$A$49,A17))&gt;1,"Duplicate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ID",IF((COUNTIFS('Apartments'!$A$10:$A$49,A18)+COUNTIFS('Common areas'!$A$10:$A$49,A18)+COUNTIFS('Outdoor areas'!$A$10:$A$49,A18)+COUNTIFS('Service areas'!$A$10:$A$49,A18))&gt;1,"Duplicate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ID",IF((COUNTIFS('Apartments'!$A$10:$A$49,A19)+COUNTIFS('Common areas'!$A$10:$A$49,A19)+COUNTIFS('Outdoor areas'!$A$10:$A$49,A19)+COUNTIFS('Service areas'!$A$10:$A$49,A19))&gt;1,"Duplicate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ID",IF((COUNTIFS('Apartments'!$A$10:$A$49,A20)+COUNTIFS('Common areas'!$A$10:$A$49,A20)+COUNTIFS('Outdoor areas'!$A$10:$A$49,A20)+COUNTIFS('Service areas'!$A$10:$A$49,A20))&gt;1,"Duplicate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ID",IF((COUNTIFS('Apartments'!$A$10:$A$49,A21)+COUNTIFS('Common areas'!$A$10:$A$49,A21)+COUNTIFS('Outdoor areas'!$A$10:$A$49,A21)+COUNTIFS('Service areas'!$A$10:$A$49,A21))&gt;1,"Duplicate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ID",IF((COUNTIFS('Apartments'!$A$10:$A$49,A22)+COUNTIFS('Common areas'!$A$10:$A$49,A22)+COUNTIFS('Outdoor areas'!$A$10:$A$49,A22)+COUNTIFS('Service areas'!$A$10:$A$49,A22))&gt;1,"Duplicate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ID",IF((COUNTIFS('Apartments'!$A$10:$A$49,A23)+COUNTIFS('Common areas'!$A$10:$A$49,A23)+COUNTIFS('Outdoor areas'!$A$10:$A$49,A23)+COUNTIFS('Service areas'!$A$10:$A$49,A23))&gt;1,"Duplicate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ID",IF((COUNTIFS('Apartments'!$A$10:$A$49,A24)+COUNTIFS('Common areas'!$A$10:$A$49,A24)+COUNTIFS('Outdoor areas'!$A$10:$A$49,A24)+COUNTIFS('Service areas'!$A$10:$A$49,A24))&gt;1,"Duplicate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ID",IF((COUNTIFS('Apartments'!$A$10:$A$49,A25)+COUNTIFS('Common areas'!$A$10:$A$49,A25)+COUNTIFS('Outdoor areas'!$A$10:$A$49,A25)+COUNTIFS('Service areas'!$A$10:$A$49,A25))&gt;1,"Duplicate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ID",IF((COUNTIFS('Apartments'!$A$10:$A$49,A26)+COUNTIFS('Common areas'!$A$10:$A$49,A26)+COUNTIFS('Outdoor areas'!$A$10:$A$49,A26)+COUNTIFS('Service areas'!$A$10:$A$49,A26))&gt;1,"Duplicate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ID",IF((COUNTIFS('Apartments'!$A$10:$A$49,A27)+COUNTIFS('Common areas'!$A$10:$A$49,A27)+COUNTIFS('Outdoor areas'!$A$10:$A$49,A27)+COUNTIFS('Service areas'!$A$10:$A$49,A27))&gt;1,"Duplicate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ID",IF((COUNTIFS('Apartments'!$A$10:$A$49,A28)+COUNTIFS('Common areas'!$A$10:$A$49,A28)+COUNTIFS('Outdoor areas'!$A$10:$A$49,A28)+COUNTIFS('Service areas'!$A$10:$A$49,A28))&gt;1,"Duplicate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ID",IF((COUNTIFS('Apartments'!$A$10:$A$49,A29)+COUNTIFS('Common areas'!$A$10:$A$49,A29)+COUNTIFS('Outdoor areas'!$A$10:$A$49,A29)+COUNTIFS('Service areas'!$A$10:$A$49,A29))&gt;1,"Duplicate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ID",IF((COUNTIFS('Apartments'!$A$10:$A$49,A30)+COUNTIFS('Common areas'!$A$10:$A$49,A30)+COUNTIFS('Outdoor areas'!$A$10:$A$49,A30)+COUNTIFS('Service areas'!$A$10:$A$49,A30))&gt;1,"Duplicate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ID",IF((COUNTIFS('Apartments'!$A$10:$A$49,A31)+COUNTIFS('Common areas'!$A$10:$A$49,A31)+COUNTIFS('Outdoor areas'!$A$10:$A$49,A31)+COUNTIFS('Service areas'!$A$10:$A$49,A31))&gt;1,"Duplicate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ID",IF((COUNTIFS('Apartments'!$A$10:$A$49,A32)+COUNTIFS('Common areas'!$A$10:$A$49,A32)+COUNTIFS('Outdoor areas'!$A$10:$A$49,A32)+COUNTIFS('Service areas'!$A$10:$A$49,A32))&gt;1,"Duplicate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ID",IF((COUNTIFS('Apartments'!$A$10:$A$49,A33)+COUNTIFS('Common areas'!$A$10:$A$49,A33)+COUNTIFS('Outdoor areas'!$A$10:$A$49,A33)+COUNTIFS('Service areas'!$A$10:$A$49,A33))&gt;1,"Duplicate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ID",IF((COUNTIFS('Apartments'!$A$10:$A$49,A34)+COUNTIFS('Common areas'!$A$10:$A$49,A34)+COUNTIFS('Outdoor areas'!$A$10:$A$49,A34)+COUNTIFS('Service areas'!$A$10:$A$49,A34))&gt;1,"Duplicate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ID",IF((COUNTIFS('Apartments'!$A$10:$A$49,A35)+COUNTIFS('Common areas'!$A$10:$A$49,A35)+COUNTIFS('Outdoor areas'!$A$10:$A$49,A35)+COUNTIFS('Service areas'!$A$10:$A$49,A35))&gt;1,"Duplicate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ID",IF((COUNTIFS('Apartments'!$A$10:$A$49,A36)+COUNTIFS('Common areas'!$A$10:$A$49,A36)+COUNTIFS('Outdoor areas'!$A$10:$A$49,A36)+COUNTIFS('Service areas'!$A$10:$A$49,A36))&gt;1,"Duplicate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ID",IF((COUNTIFS('Apartments'!$A$10:$A$49,A37)+COUNTIFS('Common areas'!$A$10:$A$49,A37)+COUNTIFS('Outdoor areas'!$A$10:$A$49,A37)+COUNTIFS('Service areas'!$A$10:$A$49,A37))&gt;1,"Duplicate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ID",IF((COUNTIFS('Apartments'!$A$10:$A$49,A38)+COUNTIFS('Common areas'!$A$10:$A$49,A38)+COUNTIFS('Outdoor areas'!$A$10:$A$49,A38)+COUNTIFS('Service areas'!$A$10:$A$49,A38))&gt;1,"Duplicate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ID",IF((COUNTIFS('Apartments'!$A$10:$A$49,A39)+COUNTIFS('Common areas'!$A$10:$A$49,A39)+COUNTIFS('Outdoor areas'!$A$10:$A$49,A39)+COUNTIFS('Service areas'!$A$10:$A$49,A39))&gt;1,"Duplicate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ID",IF((COUNTIFS('Apartments'!$A$10:$A$49,A40)+COUNTIFS('Common areas'!$A$10:$A$49,A40)+COUNTIFS('Outdoor areas'!$A$10:$A$49,A40)+COUNTIFS('Service areas'!$A$10:$A$49,A40))&gt;1,"Duplicate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ID",IF((COUNTIFS('Apartments'!$A$10:$A$49,A41)+COUNTIFS('Common areas'!$A$10:$A$49,A41)+COUNTIFS('Outdoor areas'!$A$10:$A$49,A41)+COUNTIFS('Service areas'!$A$10:$A$49,A41))&gt;1,"Duplicate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ID",IF((COUNTIFS('Apartments'!$A$10:$A$49,A42)+COUNTIFS('Common areas'!$A$10:$A$49,A42)+COUNTIFS('Outdoor areas'!$A$10:$A$49,A42)+COUNTIFS('Service areas'!$A$10:$A$49,A42))&gt;1,"Duplicate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ID",IF((COUNTIFS('Apartments'!$A$10:$A$49,A43)+COUNTIFS('Common areas'!$A$10:$A$49,A43)+COUNTIFS('Outdoor areas'!$A$10:$A$49,A43)+COUNTIFS('Service areas'!$A$10:$A$49,A43))&gt;1,"Duplicate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ID",IF((COUNTIFS('Apartments'!$A$10:$A$49,A44)+COUNTIFS('Common areas'!$A$10:$A$49,A44)+COUNTIFS('Outdoor areas'!$A$10:$A$49,A44)+COUNTIFS('Service areas'!$A$10:$A$49,A44))&gt;1,"Duplicate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ID",IF((COUNTIFS('Apartments'!$A$10:$A$49,A45)+COUNTIFS('Common areas'!$A$10:$A$49,A45)+COUNTIFS('Outdoor areas'!$A$10:$A$49,A45)+COUNTIFS('Service areas'!$A$10:$A$49,A45))&gt;1,"Duplicate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ID",IF((COUNTIFS('Apartments'!$A$10:$A$49,A46)+COUNTIFS('Common areas'!$A$10:$A$49,A46)+COUNTIFS('Outdoor areas'!$A$10:$A$49,A46)+COUNTIFS('Service areas'!$A$10:$A$49,A46))&gt;1,"Duplicate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ID",IF((COUNTIFS('Apartments'!$A$10:$A$49,A47)+COUNTIFS('Common areas'!$A$10:$A$49,A47)+COUNTIFS('Outdoor areas'!$A$10:$A$49,A47)+COUNTIFS('Service areas'!$A$10:$A$49,A47))&gt;1,"Duplicate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ID",IF((COUNTIFS('Apartments'!$A$10:$A$49,A48)+COUNTIFS('Common areas'!$A$10:$A$49,A48)+COUNTIFS('Outdoor areas'!$A$10:$A$49,A48)+COUNTIFS('Service areas'!$A$10:$A$49,A48))&gt;1,"Duplicate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ID",IF((COUNTIFS('Apartments'!$A$10:$A$49,A49)+COUNTIFS('Common areas'!$A$10:$A$49,A49)+COUNTIFS('Outdoor areas'!$A$10:$A$49,A49)+COUNTIFS('Service areas'!$A$10:$A$49,A49))&gt;1,"Duplicate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c8d5364ee277428e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Service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Management, operations, storage and technical spaces.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TEC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ID",IF((COUNTIFS('Apartments'!$A$10:$A$49,A10)+COUNTIFS('Common areas'!$A$10:$A$49,A10)+COUNTIFS('Outdoor areas'!$A$10:$A$49,A10)+COUNTIFS('Service areas'!$A$10:$A$49,A10))&gt;1,"Duplicate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ID",IF((COUNTIFS('Apartments'!$A$10:$A$49,A11)+COUNTIFS('Common areas'!$A$10:$A$49,A11)+COUNTIFS('Outdoor areas'!$A$10:$A$49,A11)+COUNTIFS('Service areas'!$A$10:$A$49,A11))&gt;1,"Duplicate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ID",IF((COUNTIFS('Apartments'!$A$10:$A$49,A12)+COUNTIFS('Common areas'!$A$10:$A$49,A12)+COUNTIFS('Outdoor areas'!$A$10:$A$49,A12)+COUNTIFS('Service areas'!$A$10:$A$49,A12))&gt;1,"Duplicate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ID",IF((COUNTIFS('Apartments'!$A$10:$A$49,A13)+COUNTIFS('Common areas'!$A$10:$A$49,A13)+COUNTIFS('Outdoor areas'!$A$10:$A$49,A13)+COUNTIFS('Service areas'!$A$10:$A$49,A13))&gt;1,"Duplicate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ID",IF((COUNTIFS('Apartments'!$A$10:$A$49,A14)+COUNTIFS('Common areas'!$A$10:$A$49,A14)+COUNTIFS('Outdoor areas'!$A$10:$A$49,A14)+COUNTIFS('Service areas'!$A$10:$A$49,A14))&gt;1,"Duplicate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ID",IF((COUNTIFS('Apartments'!$A$10:$A$49,A15)+COUNTIFS('Common areas'!$A$10:$A$49,A15)+COUNTIFS('Outdoor areas'!$A$10:$A$49,A15)+COUNTIFS('Service areas'!$A$10:$A$49,A15))&gt;1,"Duplicate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ID",IF((COUNTIFS('Apartments'!$A$10:$A$49,A16)+COUNTIFS('Common areas'!$A$10:$A$49,A16)+COUNTIFS('Outdoor areas'!$A$10:$A$49,A16)+COUNTIFS('Service areas'!$A$10:$A$49,A16))&gt;1,"Duplicate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ID",IF((COUNTIFS('Apartments'!$A$10:$A$49,A17)+COUNTIFS('Common areas'!$A$10:$A$49,A17)+COUNTIFS('Outdoor areas'!$A$10:$A$49,A17)+COUNTIFS('Service areas'!$A$10:$A$49,A17))&gt;1,"Duplicate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ID",IF((COUNTIFS('Apartments'!$A$10:$A$49,A18)+COUNTIFS('Common areas'!$A$10:$A$49,A18)+COUNTIFS('Outdoor areas'!$A$10:$A$49,A18)+COUNTIFS('Service areas'!$A$10:$A$49,A18))&gt;1,"Duplicate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ID",IF((COUNTIFS('Apartments'!$A$10:$A$49,A19)+COUNTIFS('Common areas'!$A$10:$A$49,A19)+COUNTIFS('Outdoor areas'!$A$10:$A$49,A19)+COUNTIFS('Service areas'!$A$10:$A$49,A19))&gt;1,"Duplicate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ID",IF((COUNTIFS('Apartments'!$A$10:$A$49,A20)+COUNTIFS('Common areas'!$A$10:$A$49,A20)+COUNTIFS('Outdoor areas'!$A$10:$A$49,A20)+COUNTIFS('Service areas'!$A$10:$A$49,A20))&gt;1,"Duplicate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ID",IF((COUNTIFS('Apartments'!$A$10:$A$49,A21)+COUNTIFS('Common areas'!$A$10:$A$49,A21)+COUNTIFS('Outdoor areas'!$A$10:$A$49,A21)+COUNTIFS('Service areas'!$A$10:$A$49,A21))&gt;1,"Duplicate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ID",IF((COUNTIFS('Apartments'!$A$10:$A$49,A22)+COUNTIFS('Common areas'!$A$10:$A$49,A22)+COUNTIFS('Outdoor areas'!$A$10:$A$49,A22)+COUNTIFS('Service areas'!$A$10:$A$49,A22))&gt;1,"Duplicate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ID",IF((COUNTIFS('Apartments'!$A$10:$A$49,A23)+COUNTIFS('Common areas'!$A$10:$A$49,A23)+COUNTIFS('Outdoor areas'!$A$10:$A$49,A23)+COUNTIFS('Service areas'!$A$10:$A$49,A23))&gt;1,"Duplicate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ID",IF((COUNTIFS('Apartments'!$A$10:$A$49,A24)+COUNTIFS('Common areas'!$A$10:$A$49,A24)+COUNTIFS('Outdoor areas'!$A$10:$A$49,A24)+COUNTIFS('Service areas'!$A$10:$A$49,A24))&gt;1,"Duplicate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ID",IF((COUNTIFS('Apartments'!$A$10:$A$49,A25)+COUNTIFS('Common areas'!$A$10:$A$49,A25)+COUNTIFS('Outdoor areas'!$A$10:$A$49,A25)+COUNTIFS('Service areas'!$A$10:$A$49,A25))&gt;1,"Duplicate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ID",IF((COUNTIFS('Apartments'!$A$10:$A$49,A26)+COUNTIFS('Common areas'!$A$10:$A$49,A26)+COUNTIFS('Outdoor areas'!$A$10:$A$49,A26)+COUNTIFS('Service areas'!$A$10:$A$49,A26))&gt;1,"Duplicate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ID",IF((COUNTIFS('Apartments'!$A$10:$A$49,A27)+COUNTIFS('Common areas'!$A$10:$A$49,A27)+COUNTIFS('Outdoor areas'!$A$10:$A$49,A27)+COUNTIFS('Service areas'!$A$10:$A$49,A27))&gt;1,"Duplicate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ID",IF((COUNTIFS('Apartments'!$A$10:$A$49,A28)+COUNTIFS('Common areas'!$A$10:$A$49,A28)+COUNTIFS('Outdoor areas'!$A$10:$A$49,A28)+COUNTIFS('Service areas'!$A$10:$A$49,A28))&gt;1,"Duplicate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ID",IF((COUNTIFS('Apartments'!$A$10:$A$49,A29)+COUNTIFS('Common areas'!$A$10:$A$49,A29)+COUNTIFS('Outdoor areas'!$A$10:$A$49,A29)+COUNTIFS('Service areas'!$A$10:$A$49,A29))&gt;1,"Duplicate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ID",IF((COUNTIFS('Apartments'!$A$10:$A$49,A30)+COUNTIFS('Common areas'!$A$10:$A$49,A30)+COUNTIFS('Outdoor areas'!$A$10:$A$49,A30)+COUNTIFS('Service areas'!$A$10:$A$49,A30))&gt;1,"Duplicate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ID",IF((COUNTIFS('Apartments'!$A$10:$A$49,A31)+COUNTIFS('Common areas'!$A$10:$A$49,A31)+COUNTIFS('Outdoor areas'!$A$10:$A$49,A31)+COUNTIFS('Service areas'!$A$10:$A$49,A31))&gt;1,"Duplicate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ID",IF((COUNTIFS('Apartments'!$A$10:$A$49,A32)+COUNTIFS('Common areas'!$A$10:$A$49,A32)+COUNTIFS('Outdoor areas'!$A$10:$A$49,A32)+COUNTIFS('Service areas'!$A$10:$A$49,A32))&gt;1,"Duplicate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ID",IF((COUNTIFS('Apartments'!$A$10:$A$49,A33)+COUNTIFS('Common areas'!$A$10:$A$49,A33)+COUNTIFS('Outdoor areas'!$A$10:$A$49,A33)+COUNTIFS('Service areas'!$A$10:$A$49,A33))&gt;1,"Duplicate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ID",IF((COUNTIFS('Apartments'!$A$10:$A$49,A34)+COUNTIFS('Common areas'!$A$10:$A$49,A34)+COUNTIFS('Outdoor areas'!$A$10:$A$49,A34)+COUNTIFS('Service areas'!$A$10:$A$49,A34))&gt;1,"Duplicate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ID",IF((COUNTIFS('Apartments'!$A$10:$A$49,A35)+COUNTIFS('Common areas'!$A$10:$A$49,A35)+COUNTIFS('Outdoor areas'!$A$10:$A$49,A35)+COUNTIFS('Service areas'!$A$10:$A$49,A35))&gt;1,"Duplicate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ID",IF((COUNTIFS('Apartments'!$A$10:$A$49,A36)+COUNTIFS('Common areas'!$A$10:$A$49,A36)+COUNTIFS('Outdoor areas'!$A$10:$A$49,A36)+COUNTIFS('Service areas'!$A$10:$A$49,A36))&gt;1,"Duplicate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ID",IF((COUNTIFS('Apartments'!$A$10:$A$49,A37)+COUNTIFS('Common areas'!$A$10:$A$49,A37)+COUNTIFS('Outdoor areas'!$A$10:$A$49,A37)+COUNTIFS('Service areas'!$A$10:$A$49,A37))&gt;1,"Duplicate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ID",IF((COUNTIFS('Apartments'!$A$10:$A$49,A38)+COUNTIFS('Common areas'!$A$10:$A$49,A38)+COUNTIFS('Outdoor areas'!$A$10:$A$49,A38)+COUNTIFS('Service areas'!$A$10:$A$49,A38))&gt;1,"Duplicate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ID",IF((COUNTIFS('Apartments'!$A$10:$A$49,A39)+COUNTIFS('Common areas'!$A$10:$A$49,A39)+COUNTIFS('Outdoor areas'!$A$10:$A$49,A39)+COUNTIFS('Service areas'!$A$10:$A$49,A39))&gt;1,"Duplicate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ID",IF((COUNTIFS('Apartments'!$A$10:$A$49,A40)+COUNTIFS('Common areas'!$A$10:$A$49,A40)+COUNTIFS('Outdoor areas'!$A$10:$A$49,A40)+COUNTIFS('Service areas'!$A$10:$A$49,A40))&gt;1,"Duplicate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ID",IF((COUNTIFS('Apartments'!$A$10:$A$49,A41)+COUNTIFS('Common areas'!$A$10:$A$49,A41)+COUNTIFS('Outdoor areas'!$A$10:$A$49,A41)+COUNTIFS('Service areas'!$A$10:$A$49,A41))&gt;1,"Duplicate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ID",IF((COUNTIFS('Apartments'!$A$10:$A$49,A42)+COUNTIFS('Common areas'!$A$10:$A$49,A42)+COUNTIFS('Outdoor areas'!$A$10:$A$49,A42)+COUNTIFS('Service areas'!$A$10:$A$49,A42))&gt;1,"Duplicate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ID",IF((COUNTIFS('Apartments'!$A$10:$A$49,A43)+COUNTIFS('Common areas'!$A$10:$A$49,A43)+COUNTIFS('Outdoor areas'!$A$10:$A$49,A43)+COUNTIFS('Service areas'!$A$10:$A$49,A43))&gt;1,"Duplicate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ID",IF((COUNTIFS('Apartments'!$A$10:$A$49,A44)+COUNTIFS('Common areas'!$A$10:$A$49,A44)+COUNTIFS('Outdoor areas'!$A$10:$A$49,A44)+COUNTIFS('Service areas'!$A$10:$A$49,A44))&gt;1,"Duplicate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ID",IF((COUNTIFS('Apartments'!$A$10:$A$49,A45)+COUNTIFS('Common areas'!$A$10:$A$49,A45)+COUNTIFS('Outdoor areas'!$A$10:$A$49,A45)+COUNTIFS('Service areas'!$A$10:$A$49,A45))&gt;1,"Duplicate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ID",IF((COUNTIFS('Apartments'!$A$10:$A$49,A46)+COUNTIFS('Common areas'!$A$10:$A$49,A46)+COUNTIFS('Outdoor areas'!$A$10:$A$49,A46)+COUNTIFS('Service areas'!$A$10:$A$49,A46))&gt;1,"Duplicate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ID",IF((COUNTIFS('Apartments'!$A$10:$A$49,A47)+COUNTIFS('Common areas'!$A$10:$A$49,A47)+COUNTIFS('Outdoor areas'!$A$10:$A$49,A47)+COUNTIFS('Service areas'!$A$10:$A$49,A47))&gt;1,"Duplicate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ID",IF((COUNTIFS('Apartments'!$A$10:$A$49,A48)+COUNTIFS('Common areas'!$A$10:$A$49,A48)+COUNTIFS('Outdoor areas'!$A$10:$A$49,A48)+COUNTIFS('Service areas'!$A$10:$A$49,A48))&gt;1,"Duplicate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ID",IF((COUNTIFS('Apartments'!$A$10:$A$49,A49)+COUNTIFS('Common areas'!$A$10:$A$49,A49)+COUNTIFS('Outdoor areas'!$A$10:$A$49,A49)+COUNTIFS('Service areas'!$A$10:$A$49,A49))&gt;1,"Duplicate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310e90075d874454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Completion guide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Choose the file for your property type. Complete Project and only the relevant area sheets.</x:v>
      </x:c>
      <x:c r="B7" s="3"/>
      <x:c r="C7" s="3"/>
      <x:c r="D7" s="3"/>
    </x:row>
    <x:row r="8" ht="38" customHeight="1">
      <x:c r="A8" s="3" t="str">
        <x:v>2. One item per row. Column B identifies the room, type or location. Do not average different room types.</x:v>
      </x:c>
      <x:c r="B8" s="3"/>
      <x:c r="C8" s="3"/>
      <x:c r="D8" s="3"/>
    </x:row>
    <x:row r="9" ht="38" customHeight="1">
      <x:c r="A9" s="3" t="str">
        <x:v>3. J is quantity per space; K is the number of identical spaces; L is calculated. Use K = 1 for a single area.</x:v>
      </x:c>
      <x:c r="B9" s="3"/>
      <x:c r="C9" s="3"/>
      <x:c r="D9" s="3"/>
    </x:row>
    <x:row r="10" ht="38" customHeight="1">
      <x:c r="A10" s="3" t="str">
        <x:v>4. Assign a permanent unique Item ID across the project. Keep the same IDs and source revision in Request and Quotation.</x:v>
      </x:c>
      <x:c r="B10" s="3"/>
      <x:c r="C10" s="3"/>
      <x:c r="D10" s="3"/>
    </x:row>
    <x:row r="11" ht="38" customHeight="1">
      <x:c r="A11" s="3" t="str">
        <x:v>5. Insert a product photo inside column C, preserving its proportions. Use Picture in Cell, or Move and size with cells.</x:v>
      </x:c>
      <x:c r="B11" s="3"/>
      <x:c r="C11" s="3"/>
      <x:c r="D11" s="3"/>
    </x:row>
    <x:row r="12" ht="38" customHeight="1">
      <x:c r="A12" s="3" t="str">
        <x:v>6. Column M must retain the photo filename or link, plus any drawing revision. Photos do not replace written requirements.</x:v>
      </x:c>
      <x:c r="B12" s="3"/>
      <x:c r="C12" s="3"/>
      <x:c r="D12" s="3"/>
    </x:row>
    <x:row r="13" ht="38" customHeight="1">
      <x:c r="A13" s="3" t="str">
        <x:v>7. Do not count the same shared item in several areas. Assign one owning location. Record branding in requirements.</x:v>
      </x:c>
      <x:c r="B13" s="3"/>
      <x:c r="C13" s="3"/>
      <x:c r="D13" s="3"/>
    </x:row>
    <x:row r="14" ht="38" customHeight="1">
      <x:c r="A14" s="3" t="str">
        <x:v>8. Quantity: up to 3 decimal places. Space count: positive integer. Price: up to 2 decimals. Blank is not zero.</x:v>
      </x:c>
      <x:c r="B14" s="3"/>
      <x:c r="C14" s="3"/>
      <x:c r="D14" s="3"/>
    </x:row>
    <x:row r="15" ht="38" customHeight="1">
      <x:c r="A15" s="3" t="str">
        <x:v>9. Requests and quotations are separate files. Transfer A:B, D:K, M:O and the photos as values/objects; keep L formulas.</x:v>
      </x:c>
      <x:c r="B15" s="3"/>
      <x:c r="C15" s="3"/>
      <x:c r="D15" s="3"/>
    </x:row>
    <x:row r="16" ht="38" customHeight="1">
      <x:c r="A16" s="3" t="str">
        <x:v>10. Prices belong to the same item row. Do not reorder floating photos separately; recheck IDs, photos and prices after any sort.</x:v>
      </x:c>
      <x:c r="B16" s="3"/>
      <x:c r="C16" s="3"/>
      <x:c r="D16" s="3"/>
    </x:row>
    <x:row r="17" ht="38" customHeight="1">
      <x:c r="A17" s="3" t="str">
        <x:v>11. 40 rows per area are prepared. For larger requests extend formulas, validation and all cross-area ID ranges together.</x:v>
      </x:c>
      <x:c r="B17" s="3"/>
      <x:c r="C17" s="3"/>
      <x:c r="D17" s="3"/>
    </x:row>
    <x:row r="18" ht="38" customHeight="1">
      <x:c r="A18" s="3" t="str">
        <x:v>12. Record sample approver/date and branding details in Requirements. “Fields complete” is not technical approval.</x:v>
      </x:c>
      <x:c r="B18" s="3"/>
      <x:c r="C18" s="3"/>
      <x:c r="D18" s="3"/>
    </x:row>
    <x:row r="19" ht="38" customHeight="1">
      <x:c r="A19" s="3" t="str">
        <x:v>13. Empty areas are allowed. A started incomplete row blocks the quotation total. Check currency and all delivery terms.</x:v>
      </x:c>
      <x:c r="B19" s="3"/>
      <x:c r="C19" s="3"/>
      <x:c r="D19" s="3"/>
    </x:row>
    <x:row r="20" ht="38" customHeight="1">
      <x:c r="A20" s="3" t="str">
        <x:v>14. For client PDF export select used rows plus the header, and the area total if needed. Recheck photos and page breaks.</x:v>
      </x:c>
      <x:c r="B20" s="3"/>
      <x:c r="C20" s="3"/>
      <x:c r="D20" s="3"/>
    </x:row>
    <x:row r="21" ht="38" customHeight="1">
      <x:c r="A21" s="3" t="str">
        <x:v>15. Minimum order USD 30,000. Currency equivalence and threshold basis are checked manually. Unknown terms: to confirm.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Categories</x:v>
      </x:c>
      <x:c r="B24" s="13" t="str">
        <x:v>Code</x:v>
      </x:c>
      <x:c r="C24" s="13" t="str">
        <x:v>Use</x:v>
      </x:c>
      <x:c r="D24" s="13" t="str">
        <x:v>Note</x:v>
      </x:c>
    </x:row>
    <x:row r="25" ht="24" customHeight="1">
      <x:c r="A25" s="3" t="str">
        <x:v>01 Finishes</x:v>
      </x:c>
      <x:c r="B25" s="3" t="str">
        <x:v>01</x:v>
      </x:c>
      <x:c r="C25" s="3" t="str">
        <x:v>Private label: use the main product category. Group 12 is for a separate branded product. Do not duplicate items.</x:v>
      </x:c>
      <x:c r="D25" s="3"/>
    </x:row>
    <x:row r="26" ht="24" customHeight="1">
      <x:c r="A26" s="3" t="str">
        <x:v>02 Doors and hardware</x:v>
      </x:c>
      <x:c r="B26" s="3" t="str">
        <x:v>02</x:v>
      </x:c>
      <x:c r="C26" s="3"/>
      <x:c r="D26" s="3"/>
    </x:row>
    <x:row r="27" ht="24" customHeight="1">
      <x:c r="A27" s="3" t="str">
        <x:v>03 Furniture</x:v>
      </x:c>
      <x:c r="B27" s="3" t="str">
        <x:v>03</x:v>
      </x:c>
      <x:c r="C27" s="3"/>
      <x:c r="D27" s="3"/>
    </x:row>
    <x:row r="28" ht="24" customHeight="1">
      <x:c r="A28" s="3" t="str">
        <x:v>04 Lighting</x:v>
      </x:c>
      <x:c r="B28" s="3" t="str">
        <x:v>04</x:v>
      </x:c>
      <x:c r="C28" s="3"/>
      <x:c r="D28" s="3"/>
    </x:row>
    <x:row r="29" ht="24" customHeight="1">
      <x:c r="A29" s="3" t="str">
        <x:v>05 Bathroom</x:v>
      </x:c>
      <x:c r="B29" s="3" t="str">
        <x:v>05</x:v>
      </x:c>
      <x:c r="C29" s="3"/>
      <x:c r="D29" s="3"/>
    </x:row>
    <x:row r="30" ht="24" customHeight="1">
      <x:c r="A30" s="3" t="str">
        <x:v>06 Textiles and decor</x:v>
      </x:c>
      <x:c r="B30" s="3" t="str">
        <x:v>06</x:v>
      </x:c>
      <x:c r="C30" s="3"/>
      <x:c r="D30" s="3"/>
    </x:row>
    <x:row r="31" ht="24" customHeight="1">
      <x:c r="A31" s="3" t="str">
        <x:v>07 Electrical and automation</x:v>
      </x:c>
      <x:c r="B31" s="3" t="str">
        <x:v>07</x:v>
      </x:c>
      <x:c r="C31" s="3"/>
      <x:c r="D31" s="3"/>
    </x:row>
    <x:row r="32" ht="24" customHeight="1">
      <x:c r="A32" s="3" t="str">
        <x:v>08 Appliances</x:v>
      </x:c>
      <x:c r="B32" s="3" t="str">
        <x:v>08</x:v>
      </x:c>
      <x:c r="C32" s="3"/>
      <x:c r="D32" s="3"/>
    </x:row>
    <x:row r="33" ht="24" customHeight="1">
      <x:c r="A33" s="3" t="str">
        <x:v>09 Kitchens and foodservice</x:v>
      </x:c>
      <x:c r="B33" s="3" t="str">
        <x:v>09</x:v>
      </x:c>
      <x:c r="C33" s="3"/>
      <x:c r="D33" s="3"/>
    </x:row>
    <x:row r="34" ht="24" customHeight="1">
      <x:c r="A34" s="3" t="str">
        <x:v>10 Outdoor and specialist</x:v>
      </x:c>
      <x:c r="B34" s="3" t="str">
        <x:v>10</x:v>
      </x:c>
      <x:c r="C34" s="3"/>
      <x:c r="D34" s="3"/>
    </x:row>
    <x:row r="35" ht="24" customHeight="1">
      <x:c r="A35" s="3" t="str">
        <x:v>11 Operating supplies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ba1107bfa64c40c7"/>
</x:worksheet>
</file>